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\\Desktop-8bpol01\обменничек\Лизогубов А.Ю\Средняя зарплата Для сайта\"/>
    </mc:Choice>
  </mc:AlternateContent>
  <xr:revisionPtr revIDLastSave="0" documentId="8_{B7E4BAFE-095E-4CA4-AC44-3CD96E69E3B9}" xr6:coauthVersionLast="47" xr6:coauthVersionMax="47" xr10:uidLastSave="{00000000-0000-0000-0000-000000000000}"/>
  <bookViews>
    <workbookView xWindow="31680" yWindow="5190" windowWidth="14400" windowHeight="11385" tabRatio="951" xr2:uid="{00000000-000D-0000-FFFF-FFFF00000000}"/>
  </bookViews>
  <sheets>
    <sheet name="сентябрь" sheetId="42" r:id="rId1"/>
    <sheet name="январь-сентябрь" sheetId="43" r:id="rId2"/>
  </sheets>
  <externalReferences>
    <externalReference r:id="rId3"/>
  </externalReferences>
  <definedNames>
    <definedName name="дзхж">#REF!</definedName>
    <definedName name="ол">#REF!</definedName>
    <definedName name="ээээээ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3" l="1"/>
  <c r="C15" i="42"/>
  <c r="E16" i="43" l="1"/>
  <c r="G16" i="43"/>
  <c r="E15" i="42"/>
  <c r="F19" i="43"/>
  <c r="H19" i="43" s="1"/>
  <c r="I19" i="43" s="1"/>
  <c r="F18" i="43"/>
  <c r="F16" i="43" s="1"/>
  <c r="D16" i="43"/>
  <c r="F15" i="43"/>
  <c r="H18" i="43" l="1"/>
  <c r="H15" i="43"/>
  <c r="I15" i="43" s="1"/>
  <c r="H17" i="43"/>
  <c r="I17" i="43" s="1"/>
  <c r="I18" i="43" l="1"/>
  <c r="H16" i="43"/>
  <c r="I16" i="43" s="1"/>
  <c r="H14" i="42"/>
  <c r="I14" i="42" s="1"/>
  <c r="H18" i="42"/>
  <c r="I18" i="42" s="1"/>
  <c r="H17" i="42"/>
  <c r="I17" i="42" s="1"/>
  <c r="H16" i="42"/>
  <c r="I16" i="42" s="1"/>
  <c r="G15" i="42"/>
  <c r="F15" i="42"/>
  <c r="D15" i="42"/>
  <c r="H15" i="42" l="1"/>
  <c r="I15" i="42" s="1"/>
</calcChain>
</file>

<file path=xl/sharedStrings.xml><?xml version="1.0" encoding="utf-8"?>
<sst xmlns="http://schemas.openxmlformats.org/spreadsheetml/2006/main" count="104" uniqueCount="53">
  <si>
    <t>Наименование категории работников образовательных учреждений</t>
  </si>
  <si>
    <t>№ стр</t>
  </si>
  <si>
    <t>педагогические работники дошкольных образовательных учреждений</t>
  </si>
  <si>
    <t>01</t>
  </si>
  <si>
    <t>педагогические работники учреждений, реализующих программы общего образования</t>
  </si>
  <si>
    <t>02</t>
  </si>
  <si>
    <t>педагогические работники учреждений(без учёта учителей)</t>
  </si>
  <si>
    <t>03</t>
  </si>
  <si>
    <t>учителя общеобразовательных учреждений</t>
  </si>
  <si>
    <t>04</t>
  </si>
  <si>
    <t>педагогические работники учреждений дополнительного образования</t>
  </si>
  <si>
    <t>05</t>
  </si>
  <si>
    <t>06</t>
  </si>
  <si>
    <t>07</t>
  </si>
  <si>
    <t>08</t>
  </si>
  <si>
    <t>Начальник отдела образования</t>
  </si>
  <si>
    <t xml:space="preserve">администрации Апанасенковского                                                 </t>
  </si>
  <si>
    <t>Старший экономист</t>
  </si>
  <si>
    <t>О.А.Бруславцева</t>
  </si>
  <si>
    <t>Информация</t>
  </si>
  <si>
    <t>Фонд заработной платы за счет бюджетных средств, тыс.руб.</t>
  </si>
  <si>
    <t>Фонд заработной платы за счет внебюджетных средств, тыс.руб.</t>
  </si>
  <si>
    <t>Приложение 1</t>
  </si>
  <si>
    <t>Фонд оплаты труда пед.работников без начислений  по основной должности без внешних совместителей, тыс.руб.</t>
  </si>
  <si>
    <t>Размер средней заработной  платы  пед.работников по основной должности без внешних совместителей, руб.</t>
  </si>
  <si>
    <t>Меры социальной поддержки пед.раб. списочного состава (без внешних совместителей), тыс.руб.</t>
  </si>
  <si>
    <t>ВСЕГО ФОТ, тыс.руб.</t>
  </si>
  <si>
    <t>Среднесписочная численность пед.работников в обр-х учр-ий,чел</t>
  </si>
  <si>
    <t>Среднесписочная численность работников в обр-х учр-ий,чел</t>
  </si>
  <si>
    <t>педагогические работники детских домов</t>
  </si>
  <si>
    <t xml:space="preserve">преподаватели </t>
  </si>
  <si>
    <t>мастера</t>
  </si>
  <si>
    <t>09</t>
  </si>
  <si>
    <t>10</t>
  </si>
  <si>
    <t>11</t>
  </si>
  <si>
    <t>12</t>
  </si>
  <si>
    <t xml:space="preserve">профессорско-преподавательский персонал образовательных учреждений высшего профессионального образования </t>
  </si>
  <si>
    <t>13</t>
  </si>
  <si>
    <t xml:space="preserve">Педагогические работники СПО, реализующие поготовку квалифицирован -ных рабочих и служащих: из них </t>
  </si>
  <si>
    <t xml:space="preserve">Педагогические работники СПО, реализующие поготовку специалистов среднего звена: из них </t>
  </si>
  <si>
    <t>муниципального округа СК</t>
  </si>
  <si>
    <t>Без учёта выплат ха классное руководство ФБ</t>
  </si>
  <si>
    <t>Н.И.Денисенко</t>
  </si>
  <si>
    <t>тел. 8 905 442 38 80, 8 865 55 5-16-76</t>
  </si>
  <si>
    <t>эл. адрес: valya.borisova.82@mail.ru</t>
  </si>
  <si>
    <t>Исп. Ведущий экономист Борисова В.А.</t>
  </si>
  <si>
    <t>Количество человек,чья заработная плата выше 54318  руб.70 коп.</t>
  </si>
  <si>
    <t>сентябрь 2024 год</t>
  </si>
  <si>
    <t>январь-сентябрь 2024 год</t>
  </si>
  <si>
    <t>Количество человек,чья заработная плата выше 54318 руб.70 коп.</t>
  </si>
  <si>
    <t>Приложение 2</t>
  </si>
  <si>
    <t>отдела образования администрации Апанасенковского муниципального округа Ставропольского края</t>
  </si>
  <si>
    <t xml:space="preserve">о  средней заработной плате педагогических работников государственных и муниципальных образовательных учреждений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</si>
</sst>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0000_р_._-;\-* #,##0.00000_р_._-;_-* &quot;-&quot;??_р_._-;_-@_-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1" fillId="0" borderId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165" fontId="5" fillId="0" borderId="1" xfId="3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6" fontId="5" fillId="0" borderId="1" xfId="3" applyNumberFormat="1" applyFont="1" applyBorder="1" applyAlignment="1">
      <alignment vertical="center" wrapText="1"/>
    </xf>
    <xf numFmtId="167" fontId="5" fillId="0" borderId="1" xfId="3" applyNumberFormat="1" applyFont="1" applyBorder="1" applyAlignment="1">
      <alignment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7" fontId="5" fillId="0" borderId="1" xfId="3" applyNumberFormat="1" applyFont="1" applyBorder="1" applyAlignment="1">
      <alignment horizontal="center" vertical="center" wrapText="1"/>
    </xf>
    <xf numFmtId="164" fontId="5" fillId="0" borderId="1" xfId="3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11/Desktop/&#1041;&#1086;&#1081;&#1082;&#1086;%20&#1086;&#1090;&#1095;&#1077;&#1090;&#1099;%202020/2023%20&#1089;&#1088;&#1077;&#1076;&#1085;&#1103;&#1103;%20&#1079;&#1087;/&#1057;&#1088;&#1077;&#1076;&#1085;&#1103;&#1103;%20&#1079;&#1087;%20&#1087;&#1086;%20&#1087;&#1077;&#1076;%20.&#1088;&#1072;&#1073;&#1086;&#1090;&#1085;&#1080;&#1082;&#1072;&#1084;%20&#1079;&#1072;%20%20&#1089;&#1077;&#1085;&#1090;&#1103;&#1073;&#1088;&#1100;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январь-февраль"/>
      <sheetName val="март"/>
      <sheetName val="январь-март"/>
      <sheetName val="апрель"/>
      <sheetName val="январь-апрель"/>
      <sheetName val="май"/>
      <sheetName val="январь-май"/>
      <sheetName val="июнь"/>
      <sheetName val="январь-июнь"/>
      <sheetName val="июль"/>
      <sheetName val="январь-июль"/>
      <sheetName val="август"/>
      <sheetName val="январь-август"/>
      <sheetName val="сентябрь"/>
      <sheetName val="январь-сентябрь"/>
    </sheetNames>
    <sheetDataSet>
      <sheetData sheetId="0">
        <row r="13">
          <cell r="C13">
            <v>5</v>
          </cell>
        </row>
      </sheetData>
      <sheetData sheetId="1">
        <row r="13">
          <cell r="C13">
            <v>6</v>
          </cell>
        </row>
      </sheetData>
      <sheetData sheetId="2" refreshError="1"/>
      <sheetData sheetId="3">
        <row r="14">
          <cell r="C14">
            <v>7</v>
          </cell>
        </row>
      </sheetData>
      <sheetData sheetId="4" refreshError="1"/>
      <sheetData sheetId="5">
        <row r="14">
          <cell r="C14">
            <v>10</v>
          </cell>
        </row>
      </sheetData>
      <sheetData sheetId="6" refreshError="1"/>
      <sheetData sheetId="7">
        <row r="14">
          <cell r="C14">
            <v>16</v>
          </cell>
        </row>
      </sheetData>
      <sheetData sheetId="8" refreshError="1"/>
      <sheetData sheetId="9">
        <row r="14">
          <cell r="C14">
            <v>28</v>
          </cell>
        </row>
      </sheetData>
      <sheetData sheetId="10">
        <row r="13">
          <cell r="E13">
            <v>18262.921720000002</v>
          </cell>
          <cell r="F13">
            <v>0</v>
          </cell>
        </row>
        <row r="16">
          <cell r="F16">
            <v>0</v>
          </cell>
        </row>
        <row r="17">
          <cell r="F17">
            <v>0</v>
          </cell>
        </row>
      </sheetData>
      <sheetData sheetId="11">
        <row r="14">
          <cell r="C14">
            <v>22</v>
          </cell>
        </row>
      </sheetData>
      <sheetData sheetId="12" refreshError="1"/>
      <sheetData sheetId="13">
        <row r="14">
          <cell r="C14">
            <v>19</v>
          </cell>
        </row>
      </sheetData>
      <sheetData sheetId="14" refreshError="1"/>
      <sheetData sheetId="15">
        <row r="14">
          <cell r="C14">
            <v>14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9"/>
  <sheetViews>
    <sheetView tabSelected="1" topLeftCell="A13" zoomScale="66" zoomScaleNormal="66" workbookViewId="0">
      <selection activeCell="D17" sqref="D17"/>
    </sheetView>
  </sheetViews>
  <sheetFormatPr defaultRowHeight="18.75" x14ac:dyDescent="0.3"/>
  <cols>
    <col min="1" max="1" width="73.5703125" style="1" customWidth="1"/>
    <col min="2" max="2" width="10.7109375" style="1" customWidth="1"/>
    <col min="3" max="3" width="16.140625" style="1" customWidth="1"/>
    <col min="4" max="4" width="15.7109375" style="1" customWidth="1"/>
    <col min="5" max="5" width="25.42578125" style="1" customWidth="1"/>
    <col min="6" max="6" width="24.42578125" style="16" customWidth="1"/>
    <col min="7" max="7" width="25.140625" style="16" customWidth="1"/>
    <col min="8" max="8" width="24" style="16" customWidth="1"/>
    <col min="9" max="9" width="31.42578125" style="16" customWidth="1"/>
    <col min="10" max="32" width="9.140625" style="16"/>
  </cols>
  <sheetData>
    <row r="1" spans="1:9" x14ac:dyDescent="0.3">
      <c r="A1" s="2"/>
      <c r="B1" s="2"/>
      <c r="C1" s="2"/>
      <c r="D1" s="2"/>
      <c r="E1" s="2"/>
      <c r="F1" s="2"/>
      <c r="G1" s="2"/>
      <c r="H1" s="2"/>
      <c r="I1" s="2"/>
    </row>
    <row r="2" spans="1:9" x14ac:dyDescent="0.3">
      <c r="A2" s="3"/>
      <c r="B2" s="3"/>
      <c r="C2" s="3"/>
      <c r="D2" s="3"/>
      <c r="E2" s="2"/>
      <c r="F2" s="3"/>
      <c r="G2" s="3"/>
      <c r="H2" s="3"/>
      <c r="I2" s="30" t="s">
        <v>22</v>
      </c>
    </row>
    <row r="3" spans="1:9" x14ac:dyDescent="0.3">
      <c r="A3" s="3"/>
      <c r="B3" s="3"/>
      <c r="C3" s="3"/>
      <c r="D3" s="3"/>
      <c r="E3" s="2"/>
      <c r="F3" s="3"/>
      <c r="G3" s="3"/>
      <c r="H3" s="3"/>
      <c r="I3" s="2"/>
    </row>
    <row r="4" spans="1:9" x14ac:dyDescent="0.3">
      <c r="A4" s="3"/>
      <c r="B4" s="3"/>
      <c r="C4" s="3"/>
      <c r="D4" s="3"/>
      <c r="E4" s="4"/>
      <c r="F4" s="3"/>
      <c r="G4" s="3"/>
      <c r="H4" s="3"/>
      <c r="I4" s="3"/>
    </row>
    <row r="5" spans="1:9" x14ac:dyDescent="0.3">
      <c r="A5" s="3"/>
      <c r="B5" s="3"/>
      <c r="C5" s="3"/>
      <c r="D5" s="3"/>
      <c r="E5" s="4"/>
      <c r="F5" s="3"/>
      <c r="G5" s="3"/>
      <c r="H5" s="3"/>
      <c r="I5" s="3"/>
    </row>
    <row r="6" spans="1:9" ht="29.25" customHeight="1" x14ac:dyDescent="0.3">
      <c r="A6" s="39" t="s">
        <v>19</v>
      </c>
      <c r="B6" s="39"/>
      <c r="C6" s="39"/>
      <c r="D6" s="39"/>
      <c r="E6" s="39"/>
      <c r="F6" s="39"/>
      <c r="G6" s="39"/>
      <c r="H6" s="39"/>
      <c r="I6" s="39"/>
    </row>
    <row r="7" spans="1:9" ht="26.25" customHeight="1" x14ac:dyDescent="0.25">
      <c r="A7" s="40" t="s">
        <v>52</v>
      </c>
      <c r="B7" s="40"/>
      <c r="C7" s="40"/>
      <c r="D7" s="40"/>
      <c r="E7" s="40"/>
      <c r="F7" s="40"/>
      <c r="G7" s="40"/>
      <c r="H7" s="40"/>
      <c r="I7" s="40"/>
    </row>
    <row r="8" spans="1:9" ht="26.25" customHeight="1" x14ac:dyDescent="0.25">
      <c r="A8" s="40" t="s">
        <v>51</v>
      </c>
      <c r="B8" s="40"/>
      <c r="C8" s="40"/>
      <c r="D8" s="40"/>
      <c r="E8" s="40"/>
      <c r="F8" s="40"/>
      <c r="G8" s="40"/>
      <c r="H8" s="40"/>
      <c r="I8" s="40"/>
    </row>
    <row r="9" spans="1:9" ht="26.25" customHeight="1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ht="37.9" customHeight="1" x14ac:dyDescent="0.3">
      <c r="A10" s="5"/>
      <c r="B10" s="5"/>
      <c r="C10" s="41" t="s">
        <v>47</v>
      </c>
      <c r="D10" s="41"/>
      <c r="E10" s="41"/>
      <c r="F10" s="3"/>
      <c r="G10" s="42" t="s">
        <v>41</v>
      </c>
      <c r="H10" s="42"/>
      <c r="I10" s="42"/>
    </row>
    <row r="11" spans="1:9" ht="60.6" customHeight="1" x14ac:dyDescent="0.25">
      <c r="A11" s="31" t="s">
        <v>0</v>
      </c>
      <c r="B11" s="31" t="s">
        <v>1</v>
      </c>
      <c r="C11" s="32" t="s">
        <v>28</v>
      </c>
      <c r="D11" s="33"/>
      <c r="E11" s="33"/>
      <c r="F11" s="33"/>
      <c r="G11" s="33"/>
      <c r="H11" s="34"/>
      <c r="I11" s="35" t="s">
        <v>24</v>
      </c>
    </row>
    <row r="12" spans="1:9" ht="54.6" customHeight="1" x14ac:dyDescent="0.25">
      <c r="A12" s="31"/>
      <c r="B12" s="31"/>
      <c r="C12" s="36" t="s">
        <v>46</v>
      </c>
      <c r="D12" s="36" t="s">
        <v>27</v>
      </c>
      <c r="E12" s="38" t="s">
        <v>23</v>
      </c>
      <c r="F12" s="38"/>
      <c r="G12" s="38"/>
      <c r="H12" s="38"/>
      <c r="I12" s="35"/>
    </row>
    <row r="13" spans="1:9" ht="213" customHeight="1" x14ac:dyDescent="0.25">
      <c r="A13" s="31"/>
      <c r="B13" s="31"/>
      <c r="C13" s="37"/>
      <c r="D13" s="37"/>
      <c r="E13" s="20" t="s">
        <v>20</v>
      </c>
      <c r="F13" s="20" t="s">
        <v>21</v>
      </c>
      <c r="G13" s="20" t="s">
        <v>25</v>
      </c>
      <c r="H13" s="20" t="s">
        <v>26</v>
      </c>
      <c r="I13" s="35"/>
    </row>
    <row r="14" spans="1:9" ht="70.5" customHeight="1" x14ac:dyDescent="0.25">
      <c r="A14" s="22" t="s">
        <v>2</v>
      </c>
      <c r="B14" s="6" t="s">
        <v>3</v>
      </c>
      <c r="C14" s="17">
        <v>18</v>
      </c>
      <c r="D14" s="17">
        <v>112</v>
      </c>
      <c r="E14" s="18">
        <v>4383.3079100000004</v>
      </c>
      <c r="F14" s="18"/>
      <c r="G14" s="18">
        <v>184.93974</v>
      </c>
      <c r="H14" s="18">
        <f>E14+F14+G14</f>
        <v>4568.2476500000002</v>
      </c>
      <c r="I14" s="28">
        <f>H14/D14*1000</f>
        <v>40787.925446428577</v>
      </c>
    </row>
    <row r="15" spans="1:9" ht="53.25" customHeight="1" x14ac:dyDescent="0.25">
      <c r="A15" s="22" t="s">
        <v>4</v>
      </c>
      <c r="B15" s="6" t="s">
        <v>5</v>
      </c>
      <c r="C15" s="17">
        <f>C16+C17</f>
        <v>65</v>
      </c>
      <c r="D15" s="17">
        <f t="shared" ref="D15:H15" si="0">D16+D17</f>
        <v>318</v>
      </c>
      <c r="E15" s="18">
        <f>E16+E17</f>
        <v>12837.935649999999</v>
      </c>
      <c r="F15" s="18">
        <f t="shared" si="0"/>
        <v>8.0541499999999999</v>
      </c>
      <c r="G15" s="18">
        <f t="shared" si="0"/>
        <v>520.59014999999999</v>
      </c>
      <c r="H15" s="18">
        <f t="shared" si="0"/>
        <v>13366.579949999999</v>
      </c>
      <c r="I15" s="28">
        <f t="shared" ref="I15:I18" si="1">H15/D15*1000</f>
        <v>42033.270283018865</v>
      </c>
    </row>
    <row r="16" spans="1:9" ht="42" customHeight="1" x14ac:dyDescent="0.25">
      <c r="A16" s="22" t="s">
        <v>6</v>
      </c>
      <c r="B16" s="6" t="s">
        <v>7</v>
      </c>
      <c r="C16" s="17">
        <v>6</v>
      </c>
      <c r="D16" s="17">
        <v>48</v>
      </c>
      <c r="E16" s="18">
        <v>1532.2958599999999</v>
      </c>
      <c r="F16" s="18">
        <v>8.0541499999999999</v>
      </c>
      <c r="G16" s="18">
        <v>77.596450000000004</v>
      </c>
      <c r="H16" s="18">
        <f>E16+F16+G16</f>
        <v>1617.9464599999999</v>
      </c>
      <c r="I16" s="28">
        <f t="shared" si="1"/>
        <v>33707.217916666661</v>
      </c>
    </row>
    <row r="17" spans="1:9" ht="29.45" customHeight="1" x14ac:dyDescent="0.25">
      <c r="A17" s="22" t="s">
        <v>8</v>
      </c>
      <c r="B17" s="6" t="s">
        <v>9</v>
      </c>
      <c r="C17" s="17">
        <v>59</v>
      </c>
      <c r="D17" s="17">
        <v>270</v>
      </c>
      <c r="E17" s="18">
        <v>11305.639789999999</v>
      </c>
      <c r="F17" s="18"/>
      <c r="G17" s="18">
        <v>442.99369999999999</v>
      </c>
      <c r="H17" s="18">
        <f>E17+F17+G17</f>
        <v>11748.63349</v>
      </c>
      <c r="I17" s="28">
        <f t="shared" si="1"/>
        <v>43513.457370370365</v>
      </c>
    </row>
    <row r="18" spans="1:9" ht="49.9" customHeight="1" x14ac:dyDescent="0.25">
      <c r="A18" s="22" t="s">
        <v>10</v>
      </c>
      <c r="B18" s="6" t="s">
        <v>11</v>
      </c>
      <c r="C18" s="17">
        <v>2</v>
      </c>
      <c r="D18" s="17">
        <v>19</v>
      </c>
      <c r="E18" s="18">
        <v>770.36045000000001</v>
      </c>
      <c r="F18" s="18"/>
      <c r="G18" s="18">
        <v>30.67221</v>
      </c>
      <c r="H18" s="18">
        <f>E18+F18+G18</f>
        <v>801.03265999999996</v>
      </c>
      <c r="I18" s="28">
        <f t="shared" si="1"/>
        <v>42159.613684210526</v>
      </c>
    </row>
    <row r="19" spans="1:9" ht="29.45" customHeight="1" x14ac:dyDescent="0.25">
      <c r="A19" s="23" t="s">
        <v>29</v>
      </c>
      <c r="B19" s="24" t="s">
        <v>12</v>
      </c>
      <c r="C19" s="8"/>
      <c r="D19" s="9"/>
      <c r="E19" s="9"/>
      <c r="F19" s="9"/>
      <c r="G19" s="9"/>
      <c r="H19" s="9"/>
      <c r="I19" s="10"/>
    </row>
    <row r="20" spans="1:9" ht="46.15" customHeight="1" x14ac:dyDescent="0.25">
      <c r="A20" s="25" t="s">
        <v>38</v>
      </c>
      <c r="B20" s="24" t="s">
        <v>13</v>
      </c>
      <c r="C20" s="8"/>
      <c r="D20" s="9"/>
      <c r="E20" s="9"/>
      <c r="F20" s="9"/>
      <c r="G20" s="9"/>
      <c r="H20" s="9"/>
      <c r="I20" s="10"/>
    </row>
    <row r="21" spans="1:9" ht="35.450000000000003" customHeight="1" x14ac:dyDescent="0.25">
      <c r="A21" s="25" t="s">
        <v>30</v>
      </c>
      <c r="B21" s="24" t="s">
        <v>14</v>
      </c>
      <c r="C21" s="8"/>
      <c r="D21" s="9"/>
      <c r="E21" s="9"/>
      <c r="F21" s="9"/>
      <c r="G21" s="9"/>
      <c r="H21" s="9"/>
      <c r="I21" s="10"/>
    </row>
    <row r="22" spans="1:9" x14ac:dyDescent="0.25">
      <c r="A22" s="25" t="s">
        <v>31</v>
      </c>
      <c r="B22" s="24" t="s">
        <v>32</v>
      </c>
      <c r="C22" s="8"/>
      <c r="D22" s="9"/>
      <c r="E22" s="9"/>
      <c r="F22" s="9"/>
      <c r="G22" s="9"/>
      <c r="H22" s="9"/>
      <c r="I22" s="10"/>
    </row>
    <row r="23" spans="1:9" ht="70.900000000000006" customHeight="1" x14ac:dyDescent="0.25">
      <c r="A23" s="25" t="s">
        <v>39</v>
      </c>
      <c r="B23" s="24" t="s">
        <v>33</v>
      </c>
      <c r="C23" s="8"/>
      <c r="D23" s="9"/>
      <c r="E23" s="9"/>
      <c r="F23" s="9"/>
      <c r="G23" s="9"/>
      <c r="H23" s="9"/>
      <c r="I23" s="10"/>
    </row>
    <row r="24" spans="1:9" ht="20.45" customHeight="1" x14ac:dyDescent="0.25">
      <c r="A24" s="25" t="s">
        <v>30</v>
      </c>
      <c r="B24" s="24" t="s">
        <v>34</v>
      </c>
      <c r="C24" s="8"/>
      <c r="D24" s="9"/>
      <c r="E24" s="9"/>
      <c r="F24" s="9"/>
      <c r="G24" s="9"/>
      <c r="H24" s="9"/>
      <c r="I24" s="10"/>
    </row>
    <row r="25" spans="1:9" x14ac:dyDescent="0.25">
      <c r="A25" s="25" t="s">
        <v>31</v>
      </c>
      <c r="B25" s="24" t="s">
        <v>35</v>
      </c>
      <c r="C25" s="11"/>
      <c r="D25" s="9"/>
      <c r="E25" s="9"/>
      <c r="F25" s="9"/>
      <c r="G25" s="9"/>
      <c r="H25" s="12"/>
      <c r="I25" s="13"/>
    </row>
    <row r="26" spans="1:9" ht="56.25" x14ac:dyDescent="0.25">
      <c r="A26" s="23" t="s">
        <v>36</v>
      </c>
      <c r="B26" s="24" t="s">
        <v>37</v>
      </c>
      <c r="C26" s="14"/>
      <c r="D26" s="15"/>
      <c r="E26" s="15"/>
      <c r="F26" s="15"/>
      <c r="G26" s="15"/>
      <c r="H26" s="12"/>
      <c r="I26" s="13"/>
    </row>
    <row r="27" spans="1:9" x14ac:dyDescent="0.3">
      <c r="A27" s="5"/>
      <c r="B27" s="5"/>
      <c r="C27" s="5"/>
      <c r="D27" s="5"/>
      <c r="E27" s="5"/>
      <c r="F27" s="3"/>
      <c r="G27" s="3"/>
      <c r="H27" s="3"/>
      <c r="I27" s="3"/>
    </row>
    <row r="28" spans="1:9" x14ac:dyDescent="0.3">
      <c r="A28" s="5" t="s">
        <v>15</v>
      </c>
      <c r="B28" s="5"/>
      <c r="C28" s="5"/>
      <c r="D28" s="5"/>
      <c r="E28" s="5"/>
      <c r="F28" s="3"/>
      <c r="G28" s="3"/>
      <c r="H28" s="3"/>
      <c r="I28" s="3"/>
    </row>
    <row r="29" spans="1:9" x14ac:dyDescent="0.3">
      <c r="A29" s="5" t="s">
        <v>16</v>
      </c>
      <c r="B29" s="5"/>
      <c r="C29" s="5"/>
      <c r="D29" s="5" t="s">
        <v>42</v>
      </c>
      <c r="E29" s="5"/>
      <c r="F29" s="3"/>
      <c r="G29" s="3"/>
      <c r="H29" s="3"/>
      <c r="I29" s="3"/>
    </row>
    <row r="30" spans="1:9" x14ac:dyDescent="0.3">
      <c r="A30" s="5" t="s">
        <v>40</v>
      </c>
      <c r="B30" s="5"/>
      <c r="C30" s="5"/>
      <c r="D30" s="5"/>
      <c r="E30" s="5"/>
      <c r="F30" s="3"/>
      <c r="G30" s="3"/>
      <c r="H30" s="3"/>
      <c r="I30" s="3"/>
    </row>
    <row r="31" spans="1:9" x14ac:dyDescent="0.3">
      <c r="A31" s="5"/>
      <c r="B31" s="5"/>
      <c r="C31" s="5"/>
      <c r="D31" s="5"/>
      <c r="E31" s="5"/>
      <c r="F31" s="3"/>
      <c r="G31" s="3"/>
      <c r="H31" s="3"/>
      <c r="I31" s="3"/>
    </row>
    <row r="32" spans="1:9" x14ac:dyDescent="0.3">
      <c r="A32" s="5" t="s">
        <v>17</v>
      </c>
      <c r="B32" s="5"/>
      <c r="C32" s="5"/>
      <c r="D32" s="5" t="s">
        <v>18</v>
      </c>
      <c r="E32" s="5"/>
      <c r="F32" s="3"/>
      <c r="G32" s="3"/>
      <c r="H32" s="3"/>
      <c r="I32" s="3"/>
    </row>
    <row r="33" spans="1:9" x14ac:dyDescent="0.3">
      <c r="A33" s="5"/>
      <c r="B33" s="5"/>
      <c r="C33" s="5"/>
      <c r="D33" s="5"/>
      <c r="E33" s="5"/>
      <c r="F33" s="3"/>
      <c r="G33" s="3"/>
      <c r="H33" s="3"/>
      <c r="I33" s="3"/>
    </row>
    <row r="34" spans="1:9" x14ac:dyDescent="0.3">
      <c r="A34" s="5" t="s">
        <v>45</v>
      </c>
      <c r="B34" s="5"/>
      <c r="C34" s="5"/>
      <c r="D34" s="5"/>
      <c r="E34" s="5"/>
      <c r="F34" s="3"/>
      <c r="G34" s="3"/>
      <c r="H34" s="3"/>
      <c r="I34" s="3"/>
    </row>
    <row r="35" spans="1:9" x14ac:dyDescent="0.3">
      <c r="A35" s="5" t="s">
        <v>43</v>
      </c>
      <c r="B35" s="5"/>
      <c r="C35" s="5"/>
      <c r="D35" s="5"/>
      <c r="E35" s="5"/>
      <c r="F35" s="3"/>
      <c r="G35" s="3"/>
      <c r="H35" s="3"/>
      <c r="I35" s="3"/>
    </row>
    <row r="36" spans="1:9" x14ac:dyDescent="0.3">
      <c r="A36" s="5" t="s">
        <v>44</v>
      </c>
      <c r="B36" s="5"/>
      <c r="C36" s="5"/>
      <c r="D36" s="5"/>
      <c r="E36" s="5"/>
      <c r="F36" s="3"/>
      <c r="G36" s="3"/>
      <c r="H36" s="3"/>
      <c r="I36" s="3"/>
    </row>
    <row r="37" spans="1:9" x14ac:dyDescent="0.3">
      <c r="A37" s="5"/>
      <c r="B37" s="5"/>
      <c r="C37" s="5"/>
      <c r="D37" s="5"/>
      <c r="E37" s="3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</sheetData>
  <mergeCells count="12">
    <mergeCell ref="A6:I6"/>
    <mergeCell ref="A7:I7"/>
    <mergeCell ref="A8:I8"/>
    <mergeCell ref="C10:E10"/>
    <mergeCell ref="G10:I10"/>
    <mergeCell ref="A11:A13"/>
    <mergeCell ref="B11:B13"/>
    <mergeCell ref="C11:H11"/>
    <mergeCell ref="I11:I13"/>
    <mergeCell ref="C12:C13"/>
    <mergeCell ref="D12:D13"/>
    <mergeCell ref="E12:H12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3" zoomScale="64" zoomScaleNormal="64" workbookViewId="0">
      <selection activeCell="A2" sqref="A2"/>
    </sheetView>
  </sheetViews>
  <sheetFormatPr defaultRowHeight="18.75" x14ac:dyDescent="0.3"/>
  <cols>
    <col min="1" max="1" width="69.42578125" style="1" customWidth="1"/>
    <col min="2" max="2" width="9" style="1" customWidth="1"/>
    <col min="3" max="3" width="20" style="1" customWidth="1"/>
    <col min="4" max="4" width="22.5703125" style="1" customWidth="1"/>
    <col min="5" max="5" width="27.7109375" style="1" customWidth="1"/>
    <col min="6" max="6" width="23.5703125" style="16" customWidth="1"/>
    <col min="7" max="7" width="26" style="16" customWidth="1"/>
    <col min="8" max="8" width="25.5703125" style="16" customWidth="1"/>
    <col min="9" max="9" width="27.28515625" style="16" customWidth="1"/>
    <col min="10" max="10" width="20.140625" customWidth="1"/>
  </cols>
  <sheetData>
    <row r="1" spans="1:9" x14ac:dyDescent="0.3">
      <c r="A1" s="2"/>
      <c r="B1" s="2"/>
      <c r="C1" s="2"/>
      <c r="D1" s="2"/>
      <c r="E1" s="2"/>
      <c r="F1" s="2"/>
      <c r="G1" s="2"/>
      <c r="H1" s="2"/>
      <c r="I1" s="2"/>
    </row>
    <row r="2" spans="1:9" x14ac:dyDescent="0.3">
      <c r="A2" s="2"/>
      <c r="B2" s="2"/>
      <c r="C2" s="2"/>
      <c r="D2" s="2"/>
      <c r="E2" s="2"/>
      <c r="F2" s="2"/>
      <c r="G2" s="2"/>
      <c r="H2" s="2"/>
      <c r="I2" s="2"/>
    </row>
    <row r="3" spans="1:9" x14ac:dyDescent="0.3">
      <c r="A3" s="3"/>
      <c r="B3" s="3"/>
      <c r="C3" s="3"/>
      <c r="D3" s="3"/>
      <c r="E3" s="2"/>
      <c r="F3" s="3"/>
      <c r="G3" s="3"/>
      <c r="H3" s="3"/>
      <c r="I3" s="30" t="s">
        <v>50</v>
      </c>
    </row>
    <row r="4" spans="1:9" x14ac:dyDescent="0.3">
      <c r="A4" s="3"/>
      <c r="B4" s="3"/>
      <c r="C4" s="3"/>
      <c r="D4" s="3"/>
      <c r="E4" s="2"/>
      <c r="F4" s="3"/>
      <c r="G4" s="3"/>
      <c r="H4" s="3"/>
      <c r="I4" s="2"/>
    </row>
    <row r="5" spans="1:9" x14ac:dyDescent="0.3">
      <c r="A5" s="3"/>
      <c r="B5" s="3"/>
      <c r="C5" s="3"/>
      <c r="D5" s="3"/>
      <c r="E5" s="4"/>
      <c r="F5" s="3"/>
      <c r="G5" s="3"/>
      <c r="H5" s="3"/>
      <c r="I5" s="3"/>
    </row>
    <row r="6" spans="1:9" x14ac:dyDescent="0.3">
      <c r="A6" s="3"/>
      <c r="B6" s="3"/>
      <c r="C6" s="3"/>
      <c r="D6" s="3"/>
      <c r="E6" s="4"/>
      <c r="F6" s="3"/>
      <c r="G6" s="3"/>
      <c r="H6" s="3"/>
      <c r="I6" s="3"/>
    </row>
    <row r="7" spans="1:9" ht="29.25" customHeight="1" x14ac:dyDescent="0.3">
      <c r="A7" s="39" t="s">
        <v>19</v>
      </c>
      <c r="B7" s="39"/>
      <c r="C7" s="39"/>
      <c r="D7" s="39"/>
      <c r="E7" s="39"/>
      <c r="F7" s="39"/>
      <c r="G7" s="39"/>
      <c r="H7" s="39"/>
      <c r="I7" s="39"/>
    </row>
    <row r="8" spans="1:9" ht="30" customHeight="1" x14ac:dyDescent="0.2">
      <c r="A8" s="40" t="s">
        <v>52</v>
      </c>
      <c r="B8" s="40"/>
      <c r="C8" s="40"/>
      <c r="D8" s="40"/>
      <c r="E8" s="40"/>
      <c r="F8" s="40"/>
      <c r="G8" s="40"/>
      <c r="H8" s="40"/>
      <c r="I8" s="40"/>
    </row>
    <row r="9" spans="1:9" ht="30" customHeight="1" x14ac:dyDescent="0.2">
      <c r="A9" s="40" t="s">
        <v>51</v>
      </c>
      <c r="B9" s="40"/>
      <c r="C9" s="40"/>
      <c r="D9" s="40"/>
      <c r="E9" s="40"/>
      <c r="F9" s="40"/>
      <c r="G9" s="40"/>
      <c r="H9" s="40"/>
      <c r="I9" s="40"/>
    </row>
    <row r="10" spans="1:9" ht="30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60.6" customHeight="1" x14ac:dyDescent="0.3">
      <c r="A11" s="5"/>
      <c r="B11" s="5"/>
      <c r="C11" s="41" t="s">
        <v>48</v>
      </c>
      <c r="D11" s="41"/>
      <c r="E11" s="5"/>
      <c r="F11" s="3"/>
      <c r="G11" s="42" t="s">
        <v>41</v>
      </c>
      <c r="H11" s="42"/>
      <c r="I11" s="42"/>
    </row>
    <row r="12" spans="1:9" ht="54.6" customHeight="1" x14ac:dyDescent="0.2">
      <c r="A12" s="31" t="s">
        <v>0</v>
      </c>
      <c r="B12" s="31" t="s">
        <v>1</v>
      </c>
      <c r="C12" s="32" t="s">
        <v>28</v>
      </c>
      <c r="D12" s="33"/>
      <c r="E12" s="33"/>
      <c r="F12" s="33"/>
      <c r="G12" s="33"/>
      <c r="H12" s="34"/>
      <c r="I12" s="35" t="s">
        <v>24</v>
      </c>
    </row>
    <row r="13" spans="1:9" ht="71.45" customHeight="1" x14ac:dyDescent="0.2">
      <c r="A13" s="31"/>
      <c r="B13" s="31"/>
      <c r="C13" s="36" t="s">
        <v>49</v>
      </c>
      <c r="D13" s="36" t="s">
        <v>27</v>
      </c>
      <c r="E13" s="38" t="s">
        <v>23</v>
      </c>
      <c r="F13" s="38"/>
      <c r="G13" s="38"/>
      <c r="H13" s="38"/>
      <c r="I13" s="35"/>
    </row>
    <row r="14" spans="1:9" ht="173.45" customHeight="1" x14ac:dyDescent="0.2">
      <c r="A14" s="31"/>
      <c r="B14" s="31"/>
      <c r="C14" s="37"/>
      <c r="D14" s="37"/>
      <c r="E14" s="21" t="s">
        <v>20</v>
      </c>
      <c r="F14" s="21" t="s">
        <v>21</v>
      </c>
      <c r="G14" s="21" t="s">
        <v>25</v>
      </c>
      <c r="H14" s="21" t="s">
        <v>26</v>
      </c>
      <c r="I14" s="35"/>
    </row>
    <row r="15" spans="1:9" ht="49.5" customHeight="1" x14ac:dyDescent="0.2">
      <c r="A15" s="22" t="s">
        <v>2</v>
      </c>
      <c r="B15" s="6" t="s">
        <v>3</v>
      </c>
      <c r="C15" s="7">
        <v>13</v>
      </c>
      <c r="D15" s="7">
        <v>115.7</v>
      </c>
      <c r="E15" s="18">
        <v>29518.291359999999</v>
      </c>
      <c r="F15" s="18">
        <f>'[1]январь-июнь'!F13+[1]июль!F14+[1]август!F14+[1]сентябрь!F14</f>
        <v>0</v>
      </c>
      <c r="G15" s="18">
        <v>3042.3922400000001</v>
      </c>
      <c r="H15" s="18">
        <f>E15+F15+G15</f>
        <v>32560.6836</v>
      </c>
      <c r="I15" s="27">
        <f>H15/D15*1000/9</f>
        <v>31269.26303658888</v>
      </c>
    </row>
    <row r="16" spans="1:9" ht="54" customHeight="1" x14ac:dyDescent="0.2">
      <c r="A16" s="22" t="s">
        <v>4</v>
      </c>
      <c r="B16" s="6" t="s">
        <v>5</v>
      </c>
      <c r="C16" s="7">
        <f>C17+C18</f>
        <v>118.4</v>
      </c>
      <c r="D16" s="7">
        <f>D17+D18</f>
        <v>306.70000000000005</v>
      </c>
      <c r="E16" s="26">
        <f t="shared" ref="E16:H16" si="0">E17+E18</f>
        <v>113942.87719999999</v>
      </c>
      <c r="F16" s="26">
        <f t="shared" si="0"/>
        <v>73.044060000000002</v>
      </c>
      <c r="G16" s="26">
        <f t="shared" si="0"/>
        <v>8105.6399899999997</v>
      </c>
      <c r="H16" s="26">
        <f t="shared" si="0"/>
        <v>122121.56124999998</v>
      </c>
      <c r="I16" s="27">
        <f>H16/D16*1000/9</f>
        <v>44242.133554323795</v>
      </c>
    </row>
    <row r="17" spans="1:9" ht="52.5" customHeight="1" x14ac:dyDescent="0.2">
      <c r="A17" s="22" t="s">
        <v>6</v>
      </c>
      <c r="B17" s="6" t="s">
        <v>7</v>
      </c>
      <c r="C17" s="7">
        <v>11</v>
      </c>
      <c r="D17" s="7">
        <v>46.1</v>
      </c>
      <c r="E17" s="18">
        <v>13301.2667</v>
      </c>
      <c r="F17" s="18">
        <v>73.044060000000002</v>
      </c>
      <c r="G17" s="18">
        <v>1107.05099</v>
      </c>
      <c r="H17" s="26">
        <f>E17+F17+G17</f>
        <v>14481.36175</v>
      </c>
      <c r="I17" s="27">
        <f t="shared" ref="I17:I19" si="1">H17/D17*1000/9</f>
        <v>34903.25801397927</v>
      </c>
    </row>
    <row r="18" spans="1:9" ht="42.75" customHeight="1" x14ac:dyDescent="0.2">
      <c r="A18" s="22" t="s">
        <v>8</v>
      </c>
      <c r="B18" s="6" t="s">
        <v>9</v>
      </c>
      <c r="C18" s="7">
        <v>107.4</v>
      </c>
      <c r="D18" s="7">
        <v>260.60000000000002</v>
      </c>
      <c r="E18" s="18">
        <v>100641.6105</v>
      </c>
      <c r="F18" s="18">
        <f>'[1]январь-июнь'!F16+[1]июль!F17+[1]август!F17+[1]сентябрь!F17</f>
        <v>0</v>
      </c>
      <c r="G18" s="18">
        <v>6998.5889999999999</v>
      </c>
      <c r="H18" s="26">
        <f>E18+F18+G18</f>
        <v>107640.19949999999</v>
      </c>
      <c r="I18" s="27">
        <f t="shared" si="1"/>
        <v>45894.175620363254</v>
      </c>
    </row>
    <row r="19" spans="1:9" ht="50.25" customHeight="1" x14ac:dyDescent="0.2">
      <c r="A19" s="22" t="s">
        <v>10</v>
      </c>
      <c r="B19" s="6" t="s">
        <v>11</v>
      </c>
      <c r="C19" s="7">
        <v>3.9</v>
      </c>
      <c r="D19" s="7">
        <v>20.399999999999999</v>
      </c>
      <c r="E19" s="18">
        <v>7263.8296499999997</v>
      </c>
      <c r="F19" s="18">
        <f>'[1]январь-июнь'!F17+[1]июль!F18+[1]август!F18+[1]сентябрь!F18</f>
        <v>0</v>
      </c>
      <c r="G19" s="18">
        <v>471.61049000000003</v>
      </c>
      <c r="H19" s="26">
        <f t="shared" ref="H19" si="2">E19+F19+G19</f>
        <v>7735.4401399999997</v>
      </c>
      <c r="I19" s="27">
        <f t="shared" si="1"/>
        <v>42132.026906318082</v>
      </c>
    </row>
    <row r="20" spans="1:9" ht="25.5" customHeight="1" x14ac:dyDescent="0.2">
      <c r="A20" s="23" t="s">
        <v>29</v>
      </c>
      <c r="B20" s="24" t="s">
        <v>12</v>
      </c>
      <c r="C20" s="8"/>
      <c r="D20" s="9"/>
      <c r="E20" s="19"/>
      <c r="F20" s="19"/>
      <c r="G20" s="19"/>
      <c r="H20" s="9"/>
      <c r="I20" s="10"/>
    </row>
    <row r="21" spans="1:9" ht="66" customHeight="1" x14ac:dyDescent="0.2">
      <c r="A21" s="25" t="s">
        <v>38</v>
      </c>
      <c r="B21" s="24" t="s">
        <v>13</v>
      </c>
      <c r="C21" s="8"/>
      <c r="D21" s="9"/>
      <c r="E21" s="9"/>
      <c r="F21" s="9"/>
      <c r="G21" s="9"/>
      <c r="H21" s="9"/>
      <c r="I21" s="10"/>
    </row>
    <row r="22" spans="1:9" x14ac:dyDescent="0.2">
      <c r="A22" s="25" t="s">
        <v>30</v>
      </c>
      <c r="B22" s="24" t="s">
        <v>14</v>
      </c>
      <c r="C22" s="8"/>
      <c r="D22" s="9"/>
      <c r="E22" s="9"/>
      <c r="F22" s="9"/>
      <c r="G22" s="9"/>
      <c r="H22" s="9"/>
      <c r="I22" s="10"/>
    </row>
    <row r="23" spans="1:9" ht="20.45" customHeight="1" x14ac:dyDescent="0.2">
      <c r="A23" s="25" t="s">
        <v>31</v>
      </c>
      <c r="B23" s="24" t="s">
        <v>32</v>
      </c>
      <c r="C23" s="8"/>
      <c r="D23" s="9"/>
      <c r="E23" s="9"/>
      <c r="F23" s="9"/>
      <c r="G23" s="9"/>
      <c r="H23" s="9"/>
      <c r="I23" s="10"/>
    </row>
    <row r="24" spans="1:9" ht="45" customHeight="1" x14ac:dyDescent="0.2">
      <c r="A24" s="25" t="s">
        <v>39</v>
      </c>
      <c r="B24" s="24" t="s">
        <v>33</v>
      </c>
      <c r="C24" s="8"/>
      <c r="D24" s="9"/>
      <c r="E24" s="9"/>
      <c r="F24" s="9"/>
      <c r="G24" s="9"/>
      <c r="H24" s="9"/>
      <c r="I24" s="10"/>
    </row>
    <row r="25" spans="1:9" x14ac:dyDescent="0.2">
      <c r="A25" s="25" t="s">
        <v>30</v>
      </c>
      <c r="B25" s="24" t="s">
        <v>34</v>
      </c>
      <c r="C25" s="8"/>
      <c r="D25" s="9"/>
      <c r="E25" s="9"/>
      <c r="F25" s="9"/>
      <c r="G25" s="9"/>
      <c r="H25" s="9"/>
      <c r="I25" s="10"/>
    </row>
    <row r="26" spans="1:9" x14ac:dyDescent="0.2">
      <c r="A26" s="25" t="s">
        <v>31</v>
      </c>
      <c r="B26" s="24" t="s">
        <v>35</v>
      </c>
      <c r="C26" s="11"/>
      <c r="D26" s="9"/>
      <c r="E26" s="9"/>
      <c r="F26" s="9"/>
      <c r="G26" s="9"/>
      <c r="H26" s="12"/>
      <c r="I26" s="13"/>
    </row>
    <row r="27" spans="1:9" ht="56.25" x14ac:dyDescent="0.2">
      <c r="A27" s="23" t="s">
        <v>36</v>
      </c>
      <c r="B27" s="24" t="s">
        <v>37</v>
      </c>
      <c r="C27" s="14"/>
      <c r="D27" s="15"/>
      <c r="E27" s="15"/>
      <c r="F27" s="15"/>
      <c r="G27" s="15"/>
      <c r="H27" s="12"/>
      <c r="I27" s="13"/>
    </row>
    <row r="29" spans="1:9" x14ac:dyDescent="0.3">
      <c r="A29" s="5" t="s">
        <v>15</v>
      </c>
      <c r="B29" s="5"/>
      <c r="C29" s="5"/>
      <c r="D29" s="5"/>
      <c r="E29" s="5"/>
    </row>
    <row r="30" spans="1:9" x14ac:dyDescent="0.3">
      <c r="A30" s="5" t="s">
        <v>16</v>
      </c>
      <c r="B30" s="5"/>
      <c r="C30" s="5"/>
      <c r="D30" s="5" t="s">
        <v>42</v>
      </c>
      <c r="E30" s="5"/>
    </row>
    <row r="31" spans="1:9" x14ac:dyDescent="0.3">
      <c r="A31" s="5" t="s">
        <v>40</v>
      </c>
      <c r="B31" s="5"/>
      <c r="C31" s="5"/>
      <c r="D31" s="5"/>
      <c r="E31" s="5"/>
    </row>
    <row r="32" spans="1:9" x14ac:dyDescent="0.3">
      <c r="A32" s="5"/>
      <c r="B32" s="5"/>
      <c r="C32" s="5"/>
      <c r="D32" s="5"/>
      <c r="E32" s="5"/>
    </row>
    <row r="33" spans="1:5" x14ac:dyDescent="0.3">
      <c r="A33" s="5" t="s">
        <v>17</v>
      </c>
      <c r="B33" s="5"/>
      <c r="C33" s="5"/>
      <c r="D33" s="5" t="s">
        <v>18</v>
      </c>
      <c r="E33" s="5"/>
    </row>
    <row r="34" spans="1:5" x14ac:dyDescent="0.3">
      <c r="A34" s="5"/>
      <c r="B34" s="5"/>
      <c r="C34" s="5"/>
      <c r="D34" s="5"/>
      <c r="E34" s="5"/>
    </row>
    <row r="35" spans="1:5" x14ac:dyDescent="0.3">
      <c r="A35" s="5" t="s">
        <v>45</v>
      </c>
      <c r="B35" s="5"/>
      <c r="C35" s="5"/>
      <c r="D35" s="5"/>
      <c r="E35" s="5"/>
    </row>
    <row r="36" spans="1:5" x14ac:dyDescent="0.3">
      <c r="A36" s="5" t="s">
        <v>43</v>
      </c>
      <c r="B36" s="5"/>
      <c r="C36" s="5"/>
      <c r="D36" s="5"/>
      <c r="E36" s="5"/>
    </row>
    <row r="37" spans="1:5" x14ac:dyDescent="0.3">
      <c r="A37" s="5" t="s">
        <v>44</v>
      </c>
      <c r="B37" s="5"/>
      <c r="C37" s="5"/>
      <c r="D37" s="5"/>
      <c r="E37" s="5"/>
    </row>
    <row r="38" spans="1:5" x14ac:dyDescent="0.3">
      <c r="A38" s="5"/>
      <c r="B38" s="5"/>
      <c r="C38" s="5"/>
      <c r="D38" s="5"/>
      <c r="E38" s="3"/>
    </row>
  </sheetData>
  <mergeCells count="12">
    <mergeCell ref="A7:I7"/>
    <mergeCell ref="A8:I8"/>
    <mergeCell ref="A9:I9"/>
    <mergeCell ref="C11:D11"/>
    <mergeCell ref="G11:I11"/>
    <mergeCell ref="A12:A14"/>
    <mergeCell ref="B12:B14"/>
    <mergeCell ref="C12:H12"/>
    <mergeCell ref="I12:I14"/>
    <mergeCell ref="C13:C14"/>
    <mergeCell ref="D13:D14"/>
    <mergeCell ref="E13:H13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сентябрь</vt:lpstr>
      <vt:lpstr>январь-сентябрь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</dc:creator>
  <cp:lastModifiedBy>RePack by SPecialiST</cp:lastModifiedBy>
  <cp:lastPrinted>2024-10-03T11:09:37Z</cp:lastPrinted>
  <dcterms:created xsi:type="dcterms:W3CDTF">2020-11-05T13:33:42Z</dcterms:created>
  <dcterms:modified xsi:type="dcterms:W3CDTF">2024-11-08T08:36:47Z</dcterms:modified>
</cp:coreProperties>
</file>