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7471768-F0C1-474E-A3C1-BF78D20F2A33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февраль" sheetId="1" r:id="rId1"/>
    <sheet name="январь-февраль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F14" i="2"/>
  <c r="H14" i="2" s="1"/>
  <c r="I14" i="2" s="1"/>
  <c r="G14" i="2"/>
  <c r="D14" i="2"/>
  <c r="H15" i="2"/>
  <c r="I15" i="2" s="1"/>
  <c r="H16" i="2"/>
  <c r="I16" i="2" s="1"/>
  <c r="H17" i="2"/>
  <c r="I17" i="2" s="1"/>
  <c r="H13" i="2"/>
  <c r="I13" i="2" s="1"/>
  <c r="D14" i="1"/>
  <c r="E14" i="1"/>
  <c r="F14" i="1"/>
  <c r="G14" i="1"/>
  <c r="C14" i="1"/>
  <c r="I13" i="1"/>
  <c r="H15" i="1"/>
  <c r="I15" i="1" s="1"/>
  <c r="H16" i="1"/>
  <c r="I16" i="1" s="1"/>
  <c r="H17" i="1"/>
  <c r="I17" i="1" s="1"/>
  <c r="H13" i="1"/>
  <c r="H14" i="1" l="1"/>
  <c r="I14" i="1"/>
</calcChain>
</file>

<file path=xl/sharedStrings.xml><?xml version="1.0" encoding="utf-8"?>
<sst xmlns="http://schemas.openxmlformats.org/spreadsheetml/2006/main" count="102" uniqueCount="50">
  <si>
    <t>Приложение 1</t>
  </si>
  <si>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</si>
  <si>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</si>
  <si>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</si>
  <si>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</si>
  <si>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</si>
  <si>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</si>
  <si>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Количество человек,чья заработная плата выше 35671 руб.40 коп.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</si>
  <si>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</si>
  <si>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</si>
  <si>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</si>
  <si>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</si>
  <si>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</si>
  <si>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</si>
  <si>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</si>
  <si>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</si>
  <si>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</si>
  <si>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</si>
  <si>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</si>
  <si>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</si>
  <si>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</si>
  <si>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</si>
  <si>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</si>
  <si>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</si>
  <si>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</si>
  <si>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</si>
  <si>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t xml:space="preserve">Педагогические работники СПО, реализующие поготовку квалифицирован -ных рабочих и служащих: из них </t>
  </si>
  <si>
    <t>07</t>
  </si>
  <si>
    <t xml:space="preserve">преподаватели </t>
  </si>
  <si>
    <t>08</t>
  </si>
  <si>
    <t>мастера</t>
  </si>
  <si>
    <t>09</t>
  </si>
  <si>
    <t xml:space="preserve">Педагогические работники СПО, реализующие поготовку специалистов среднего звена: из них 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</si>
  <si>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</si>
  <si>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</si>
  <si>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</si>
  <si>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</si>
  <si>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</si>
  <si>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</si>
  <si>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</si>
  <si>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муниципального округа СК</t>
  </si>
  <si>
    <t>Старший экономист</t>
  </si>
  <si>
    <t>О.А.Бруславцева</t>
  </si>
  <si>
    <t>Исп. Ведущий экономист Борисова В.А.</t>
  </si>
  <si>
    <t>тел. 8 905 442 38 80, 8 865 55 5-16-76</t>
  </si>
  <si>
    <t>эл. адрес: valya.borisova.82@mail.ru</t>
  </si>
  <si>
    <t>февраль 2024 год</t>
  </si>
  <si>
    <t>январь-февраль 2024 год</t>
  </si>
  <si>
    <t>Без учёта выплат за классное руководство ФБ</t>
  </si>
  <si>
    <t>Н.И.Денисенко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</si>
</sst>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164" fontId="1" fillId="0" borderId="0" applyFill="0" applyBorder="0" applyAlignment="0" applyProtection="0"/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1" xfId="1" applyFont="1" applyBorder="1" applyAlignment="1">
      <alignment wrapText="1"/>
    </xf>
    <xf numFmtId="49" fontId="4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vertical="top" wrapText="1"/>
    </xf>
    <xf numFmtId="49" fontId="3" fillId="2" borderId="1" xfId="3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2" borderId="1" xfId="1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/>
    <xf numFmtId="166" fontId="3" fillId="0" borderId="1" xfId="4" applyNumberFormat="1" applyFont="1" applyBorder="1" applyAlignment="1">
      <alignment horizontal="center" vertical="center" wrapText="1"/>
    </xf>
    <xf numFmtId="164" fontId="3" fillId="0" borderId="1" xfId="4" applyFont="1" applyBorder="1" applyAlignment="1">
      <alignment vertical="center" wrapText="1"/>
    </xf>
    <xf numFmtId="164" fontId="3" fillId="0" borderId="1" xfId="4" applyFont="1" applyBorder="1" applyAlignment="1">
      <alignment horizontal="right" vertical="center" wrapText="1"/>
    </xf>
    <xf numFmtId="164" fontId="3" fillId="0" borderId="1" xfId="4" applyFont="1" applyBorder="1" applyAlignment="1">
      <alignment horizontal="center" vertical="center" wrapText="1"/>
    </xf>
    <xf numFmtId="0" fontId="3" fillId="0" borderId="0" xfId="5" applyFont="1"/>
    <xf numFmtId="0" fontId="4" fillId="0" borderId="0" xfId="5" applyFont="1"/>
    <xf numFmtId="0" fontId="4" fillId="0" borderId="1" xfId="5" applyFont="1" applyBorder="1" applyAlignment="1">
      <alignment wrapText="1"/>
    </xf>
    <xf numFmtId="49" fontId="4" fillId="0" borderId="1" xfId="5" applyNumberFormat="1" applyFont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0" fontId="3" fillId="2" borderId="1" xfId="7" applyFont="1" applyFill="1" applyBorder="1" applyAlignment="1">
      <alignment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165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right" vertical="center" wrapText="1"/>
    </xf>
    <xf numFmtId="0" fontId="3" fillId="2" borderId="1" xfId="5" applyFont="1" applyFill="1" applyBorder="1" applyAlignment="1">
      <alignment vertical="top" wrapText="1"/>
    </xf>
    <xf numFmtId="164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right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6" fillId="0" borderId="0" xfId="5" applyFont="1"/>
    <xf numFmtId="0" fontId="6" fillId="0" borderId="0" xfId="5" applyFont="1" applyAlignment="1">
      <alignment horizontal="right"/>
    </xf>
    <xf numFmtId="0" fontId="7" fillId="0" borderId="0" xfId="5" applyFont="1"/>
    <xf numFmtId="166" fontId="3" fillId="0" borderId="1" xfId="8" applyNumberFormat="1" applyFont="1" applyBorder="1" applyAlignment="1">
      <alignment horizontal="center" vertical="center" wrapText="1"/>
    </xf>
    <xf numFmtId="164" fontId="3" fillId="0" borderId="1" xfId="8" applyFont="1" applyBorder="1" applyAlignment="1">
      <alignment vertical="center" wrapText="1"/>
    </xf>
    <xf numFmtId="164" fontId="3" fillId="0" borderId="1" xfId="8" applyFont="1" applyBorder="1" applyAlignment="1">
      <alignment horizontal="right" vertical="center" wrapText="1"/>
    </xf>
    <xf numFmtId="164" fontId="3" fillId="0" borderId="1" xfId="8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</cellXfs>
  <cellStyles count="9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3" xr:uid="{00000000-0005-0000-0000-000003000000}"/>
    <cellStyle name="Обычный 2 2 3" xfId="7" xr:uid="{00000000-0005-0000-0000-000004000000}"/>
    <cellStyle name="Обычный 2 3" xfId="6" xr:uid="{00000000-0005-0000-0000-000005000000}"/>
    <cellStyle name="Обычный 3" xfId="5" xr:uid="{00000000-0005-0000-0000-000006000000}"/>
    <cellStyle name="Финансовый 2" xfId="4" xr:uid="{00000000-0005-0000-0000-000007000000}"/>
    <cellStyle name="Финансовый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opLeftCell="A7" zoomScale="61" zoomScaleNormal="61" workbookViewId="0">
      <selection activeCell="I13" sqref="I13"/>
    </sheetView>
  </sheetViews>
  <sheetFormatPr defaultRowHeight="15" x14ac:dyDescent="0.25"/>
  <cols>
    <col min="1" max="1" width="64.5703125" customWidth="1"/>
    <col min="2" max="9" width="18" customWidth="1"/>
  </cols>
  <sheetData>
    <row r="1" spans="1:9" ht="21.75" x14ac:dyDescent="0.3">
      <c r="A1" s="17"/>
      <c r="B1" s="17"/>
      <c r="C1" s="17"/>
      <c r="D1" s="17"/>
      <c r="E1" s="17"/>
      <c r="F1" s="17"/>
      <c r="G1" s="17"/>
      <c r="H1" s="17"/>
      <c r="I1" s="18" t="s">
        <v>0</v>
      </c>
    </row>
    <row r="2" spans="1:9" ht="21.75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21.75" x14ac:dyDescent="0.3">
      <c r="A3" s="17"/>
      <c r="B3" s="17"/>
      <c r="C3" s="17"/>
      <c r="D3" s="17"/>
      <c r="E3" s="18"/>
      <c r="F3" s="17"/>
      <c r="G3" s="17"/>
      <c r="H3" s="17"/>
      <c r="I3" s="17"/>
    </row>
    <row r="4" spans="1:9" ht="21.75" x14ac:dyDescent="0.3">
      <c r="A4" s="17"/>
      <c r="B4" s="17"/>
      <c r="C4" s="17"/>
      <c r="D4" s="17"/>
      <c r="E4" s="18"/>
      <c r="F4" s="17"/>
      <c r="G4" s="17"/>
      <c r="H4" s="17"/>
      <c r="I4" s="17"/>
    </row>
    <row r="5" spans="1:9" ht="21.75" x14ac:dyDescent="0.3">
      <c r="A5" s="17"/>
      <c r="B5" s="17"/>
      <c r="C5" s="19" t="s">
        <v>1</v>
      </c>
      <c r="D5" s="19"/>
      <c r="E5" s="19"/>
      <c r="F5" s="17"/>
      <c r="G5" s="17"/>
      <c r="H5" s="17"/>
      <c r="I5" s="17"/>
    </row>
    <row r="6" spans="1:9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</row>
    <row r="7" spans="1:9" x14ac:dyDescent="0.25">
      <c r="A7" s="47"/>
      <c r="B7" s="47"/>
      <c r="C7" s="47"/>
      <c r="D7" s="47"/>
      <c r="E7" s="47"/>
      <c r="F7" s="47"/>
      <c r="G7" s="47"/>
      <c r="H7" s="47"/>
      <c r="I7" s="47"/>
    </row>
    <row r="8" spans="1:9" ht="26.2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ht="31.5" customHeight="1" x14ac:dyDescent="0.3">
      <c r="A9" s="19"/>
      <c r="B9" s="19"/>
      <c r="C9" s="19" t="s">
        <v>46</v>
      </c>
      <c r="D9" s="19"/>
      <c r="E9" s="19"/>
      <c r="F9" s="17" t="s">
        <v>48</v>
      </c>
      <c r="G9" s="17"/>
      <c r="H9" s="17"/>
      <c r="I9" s="17"/>
    </row>
    <row r="10" spans="1:9" ht="19.5" x14ac:dyDescent="0.25">
      <c r="A10" s="48" t="s">
        <v>3</v>
      </c>
      <c r="B10" s="48" t="s">
        <v>4</v>
      </c>
      <c r="C10" s="49" t="s">
        <v>5</v>
      </c>
      <c r="D10" s="50"/>
      <c r="E10" s="50"/>
      <c r="F10" s="50"/>
      <c r="G10" s="50"/>
      <c r="H10" s="51"/>
      <c r="I10" s="52" t="s">
        <v>6</v>
      </c>
    </row>
    <row r="11" spans="1:9" ht="19.5" x14ac:dyDescent="0.25">
      <c r="A11" s="48"/>
      <c r="B11" s="48"/>
      <c r="C11" s="53" t="s">
        <v>7</v>
      </c>
      <c r="D11" s="53" t="s">
        <v>8</v>
      </c>
      <c r="E11" s="55" t="s">
        <v>9</v>
      </c>
      <c r="F11" s="55"/>
      <c r="G11" s="55"/>
      <c r="H11" s="55"/>
      <c r="I11" s="52"/>
    </row>
    <row r="12" spans="1:9" ht="181.5" customHeight="1" x14ac:dyDescent="0.25">
      <c r="A12" s="48"/>
      <c r="B12" s="48"/>
      <c r="C12" s="54"/>
      <c r="D12" s="54"/>
      <c r="E12" s="16" t="s">
        <v>10</v>
      </c>
      <c r="F12" s="16" t="s">
        <v>11</v>
      </c>
      <c r="G12" s="16" t="s">
        <v>12</v>
      </c>
      <c r="H12" s="16" t="s">
        <v>13</v>
      </c>
      <c r="I12" s="52"/>
    </row>
    <row r="13" spans="1:9" ht="42.75" customHeight="1" x14ac:dyDescent="0.3">
      <c r="A13" s="3" t="s">
        <v>14</v>
      </c>
      <c r="B13" s="4" t="s">
        <v>15</v>
      </c>
      <c r="C13" s="20">
        <v>6</v>
      </c>
      <c r="D13" s="21">
        <v>119.25</v>
      </c>
      <c r="E13" s="21">
        <v>2736.79882</v>
      </c>
      <c r="F13" s="21"/>
      <c r="G13" s="21">
        <v>572.11587999999995</v>
      </c>
      <c r="H13" s="21">
        <f>E13+F13+G13</f>
        <v>3308.9146999999998</v>
      </c>
      <c r="I13" s="22">
        <f>H13/D13*1000</f>
        <v>27747.712368972745</v>
      </c>
    </row>
    <row r="14" spans="1:9" ht="42.75" customHeight="1" x14ac:dyDescent="0.3">
      <c r="A14" s="3" t="s">
        <v>16</v>
      </c>
      <c r="B14" s="4" t="s">
        <v>17</v>
      </c>
      <c r="C14" s="20">
        <f>C15+C16</f>
        <v>166</v>
      </c>
      <c r="D14" s="23">
        <f>D15+D16</f>
        <v>311</v>
      </c>
      <c r="E14" s="23">
        <f>E15+E16</f>
        <v>11798.49602</v>
      </c>
      <c r="F14" s="23">
        <f>F15+F16</f>
        <v>5.3397600000000001</v>
      </c>
      <c r="G14" s="23">
        <f>G15+G16</f>
        <v>1415.8560199999999</v>
      </c>
      <c r="H14" s="21">
        <f>E14+F14+G14</f>
        <v>13219.691800000001</v>
      </c>
      <c r="I14" s="22">
        <f>H14/D14*1000</f>
        <v>42507.047588424444</v>
      </c>
    </row>
    <row r="15" spans="1:9" ht="42.75" customHeight="1" x14ac:dyDescent="0.3">
      <c r="A15" s="3" t="s">
        <v>18</v>
      </c>
      <c r="B15" s="4" t="s">
        <v>19</v>
      </c>
      <c r="C15" s="20">
        <v>15</v>
      </c>
      <c r="D15" s="23">
        <v>46</v>
      </c>
      <c r="E15" s="23">
        <v>1407.4825900000001</v>
      </c>
      <c r="F15" s="23">
        <v>5.3397600000000001</v>
      </c>
      <c r="G15" s="23">
        <v>190.91137000000001</v>
      </c>
      <c r="H15" s="21">
        <f>E15+F15+G15</f>
        <v>1603.7337200000002</v>
      </c>
      <c r="I15" s="22">
        <f>H15/D15*1000</f>
        <v>34863.776521739135</v>
      </c>
    </row>
    <row r="16" spans="1:9" ht="42.75" customHeight="1" x14ac:dyDescent="0.3">
      <c r="A16" s="3" t="s">
        <v>20</v>
      </c>
      <c r="B16" s="4" t="s">
        <v>21</v>
      </c>
      <c r="C16" s="20">
        <v>151</v>
      </c>
      <c r="D16" s="23">
        <v>265</v>
      </c>
      <c r="E16" s="23">
        <v>10391.013430000001</v>
      </c>
      <c r="F16" s="23">
        <v>0</v>
      </c>
      <c r="G16" s="23">
        <v>1224.9446499999999</v>
      </c>
      <c r="H16" s="21">
        <f>E16+F16+G16</f>
        <v>11615.95808</v>
      </c>
      <c r="I16" s="22">
        <f>H16/D16*1000</f>
        <v>43833.8040754717</v>
      </c>
    </row>
    <row r="17" spans="1:9" ht="42.75" customHeight="1" x14ac:dyDescent="0.3">
      <c r="A17" s="3" t="s">
        <v>22</v>
      </c>
      <c r="B17" s="4" t="s">
        <v>23</v>
      </c>
      <c r="C17" s="20">
        <v>6</v>
      </c>
      <c r="D17" s="23">
        <v>21</v>
      </c>
      <c r="E17" s="23">
        <v>741.00459000000001</v>
      </c>
      <c r="F17" s="23"/>
      <c r="G17" s="23">
        <v>81.399519999999995</v>
      </c>
      <c r="H17" s="21">
        <f>E17+F17+G17</f>
        <v>822.40410999999995</v>
      </c>
      <c r="I17" s="22">
        <f>H17/D17*1000</f>
        <v>39162.100476190477</v>
      </c>
    </row>
    <row r="18" spans="1:9" ht="42.75" customHeight="1" x14ac:dyDescent="0.25">
      <c r="A18" s="7" t="s">
        <v>24</v>
      </c>
      <c r="B18" s="8" t="s">
        <v>25</v>
      </c>
      <c r="C18" s="5"/>
      <c r="D18" s="9"/>
      <c r="E18" s="9"/>
      <c r="F18" s="9"/>
      <c r="G18" s="9"/>
      <c r="H18" s="9"/>
      <c r="I18" s="10"/>
    </row>
    <row r="19" spans="1:9" ht="42.75" customHeight="1" x14ac:dyDescent="0.25">
      <c r="A19" s="11" t="s">
        <v>26</v>
      </c>
      <c r="B19" s="8" t="s">
        <v>27</v>
      </c>
      <c r="C19" s="5"/>
      <c r="D19" s="9"/>
      <c r="E19" s="9"/>
      <c r="F19" s="9"/>
      <c r="G19" s="9"/>
      <c r="H19" s="9"/>
      <c r="I19" s="10"/>
    </row>
    <row r="20" spans="1:9" ht="42.75" customHeight="1" x14ac:dyDescent="0.25">
      <c r="A20" s="11" t="s">
        <v>28</v>
      </c>
      <c r="B20" s="8" t="s">
        <v>29</v>
      </c>
      <c r="C20" s="5"/>
      <c r="D20" s="9"/>
      <c r="E20" s="9"/>
      <c r="F20" s="9"/>
      <c r="G20" s="9"/>
      <c r="H20" s="9"/>
      <c r="I20" s="10"/>
    </row>
    <row r="21" spans="1:9" ht="42.75" customHeight="1" x14ac:dyDescent="0.25">
      <c r="A21" s="11" t="s">
        <v>30</v>
      </c>
      <c r="B21" s="8" t="s">
        <v>31</v>
      </c>
      <c r="C21" s="5"/>
      <c r="D21" s="9"/>
      <c r="E21" s="9"/>
      <c r="F21" s="9"/>
      <c r="G21" s="9"/>
      <c r="H21" s="9"/>
      <c r="I21" s="10"/>
    </row>
    <row r="22" spans="1:9" ht="42.75" customHeight="1" x14ac:dyDescent="0.25">
      <c r="A22" s="11" t="s">
        <v>32</v>
      </c>
      <c r="B22" s="8" t="s">
        <v>33</v>
      </c>
      <c r="C22" s="5"/>
      <c r="D22" s="9"/>
      <c r="E22" s="9"/>
      <c r="F22" s="9"/>
      <c r="G22" s="9"/>
      <c r="H22" s="9"/>
      <c r="I22" s="10"/>
    </row>
    <row r="23" spans="1:9" ht="42.75" customHeight="1" x14ac:dyDescent="0.25">
      <c r="A23" s="11" t="s">
        <v>28</v>
      </c>
      <c r="B23" s="8" t="s">
        <v>34</v>
      </c>
      <c r="C23" s="5"/>
      <c r="D23" s="9"/>
      <c r="E23" s="9"/>
      <c r="F23" s="9"/>
      <c r="G23" s="9"/>
      <c r="H23" s="9"/>
      <c r="I23" s="10"/>
    </row>
    <row r="24" spans="1:9" ht="42.75" customHeight="1" x14ac:dyDescent="0.25">
      <c r="A24" s="11" t="s">
        <v>30</v>
      </c>
      <c r="B24" s="8" t="s">
        <v>35</v>
      </c>
      <c r="C24" s="6"/>
      <c r="D24" s="9"/>
      <c r="E24" s="9"/>
      <c r="F24" s="9"/>
      <c r="G24" s="9"/>
      <c r="H24" s="12"/>
      <c r="I24" s="13"/>
    </row>
    <row r="25" spans="1:9" ht="42.75" customHeight="1" x14ac:dyDescent="0.25">
      <c r="A25" s="7" t="s">
        <v>36</v>
      </c>
      <c r="B25" s="8" t="s">
        <v>37</v>
      </c>
      <c r="C25" s="14"/>
      <c r="D25" s="15"/>
      <c r="E25" s="15"/>
      <c r="F25" s="15"/>
      <c r="G25" s="15"/>
      <c r="H25" s="12"/>
      <c r="I25" s="13"/>
    </row>
    <row r="26" spans="1:9" ht="19.5" x14ac:dyDescent="0.3">
      <c r="A26" s="2"/>
      <c r="B26" s="2"/>
      <c r="C26" s="2"/>
      <c r="D26" s="2"/>
      <c r="E26" s="2"/>
      <c r="F26" s="1"/>
      <c r="G26" s="1"/>
      <c r="H26" s="1"/>
      <c r="I26" s="1"/>
    </row>
    <row r="27" spans="1:9" ht="19.5" x14ac:dyDescent="0.3">
      <c r="A27" s="2" t="s">
        <v>38</v>
      </c>
      <c r="B27" s="2"/>
      <c r="C27" s="2"/>
      <c r="D27" s="2"/>
      <c r="E27" s="2"/>
      <c r="F27" s="1"/>
      <c r="G27" s="1"/>
      <c r="H27" s="1"/>
      <c r="I27" s="1"/>
    </row>
    <row r="28" spans="1:9" ht="19.5" x14ac:dyDescent="0.3">
      <c r="A28" s="2" t="s">
        <v>39</v>
      </c>
      <c r="B28" s="2"/>
      <c r="C28" s="2"/>
      <c r="D28" s="25" t="s">
        <v>49</v>
      </c>
      <c r="E28" s="2"/>
      <c r="F28" s="1"/>
      <c r="G28" s="1"/>
      <c r="H28" s="1"/>
      <c r="I28" s="1"/>
    </row>
    <row r="29" spans="1:9" ht="19.5" x14ac:dyDescent="0.3">
      <c r="A29" s="2" t="s">
        <v>40</v>
      </c>
      <c r="B29" s="2"/>
      <c r="C29" s="2"/>
      <c r="D29" s="2"/>
      <c r="E29" s="2"/>
      <c r="F29" s="1"/>
      <c r="G29" s="1"/>
      <c r="H29" s="1"/>
      <c r="I29" s="1"/>
    </row>
    <row r="30" spans="1:9" ht="19.5" x14ac:dyDescent="0.3">
      <c r="A30" s="2"/>
      <c r="B30" s="2"/>
      <c r="C30" s="2"/>
      <c r="D30" s="2"/>
      <c r="E30" s="2"/>
      <c r="F30" s="1"/>
      <c r="G30" s="1"/>
      <c r="H30" s="1"/>
      <c r="I30" s="1"/>
    </row>
    <row r="31" spans="1:9" ht="19.5" x14ac:dyDescent="0.3">
      <c r="A31" s="2" t="s">
        <v>41</v>
      </c>
      <c r="B31" s="2"/>
      <c r="C31" s="2"/>
      <c r="D31" s="2" t="s">
        <v>42</v>
      </c>
      <c r="E31" s="2"/>
      <c r="F31" s="1"/>
      <c r="G31" s="1"/>
      <c r="H31" s="1"/>
      <c r="I31" s="1"/>
    </row>
    <row r="32" spans="1:9" ht="19.5" x14ac:dyDescent="0.3">
      <c r="A32" s="2"/>
      <c r="B32" s="2"/>
      <c r="C32" s="2"/>
      <c r="D32" s="2"/>
      <c r="E32" s="2"/>
      <c r="F32" s="1"/>
      <c r="G32" s="1"/>
      <c r="H32" s="1"/>
      <c r="I32" s="1"/>
    </row>
    <row r="33" spans="1:9" ht="19.5" x14ac:dyDescent="0.3">
      <c r="A33" s="2" t="s">
        <v>43</v>
      </c>
      <c r="B33" s="2"/>
      <c r="C33" s="2"/>
      <c r="D33" s="2"/>
      <c r="E33" s="2"/>
      <c r="F33" s="1"/>
      <c r="G33" s="1"/>
      <c r="H33" s="1"/>
      <c r="I33" s="1"/>
    </row>
    <row r="34" spans="1:9" ht="19.5" x14ac:dyDescent="0.3">
      <c r="A34" s="2" t="s">
        <v>44</v>
      </c>
      <c r="B34" s="2"/>
      <c r="C34" s="2"/>
      <c r="D34" s="2"/>
      <c r="E34" s="2"/>
      <c r="F34" s="1"/>
      <c r="G34" s="1"/>
      <c r="H34" s="1"/>
      <c r="I34" s="1"/>
    </row>
    <row r="35" spans="1:9" ht="19.5" x14ac:dyDescent="0.3">
      <c r="A35" s="2" t="s">
        <v>45</v>
      </c>
      <c r="B35" s="2"/>
      <c r="C35" s="2"/>
      <c r="D35" s="2"/>
      <c r="E35" s="2"/>
      <c r="F35" s="1"/>
      <c r="G35" s="1"/>
      <c r="H35" s="1"/>
      <c r="I35" s="1"/>
    </row>
    <row r="36" spans="1:9" ht="19.5" x14ac:dyDescent="0.3">
      <c r="A36" s="2"/>
      <c r="B36" s="2"/>
      <c r="C36" s="2"/>
      <c r="D36" s="2"/>
      <c r="E36" s="1"/>
      <c r="F36" s="1"/>
      <c r="G36" s="1"/>
      <c r="H36" s="1"/>
      <c r="I36" s="1"/>
    </row>
    <row r="37" spans="1:9" ht="19.5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9.5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9.5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9.5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9.5" x14ac:dyDescent="0.3">
      <c r="A41" s="1"/>
      <c r="B41" s="1"/>
      <c r="C41" s="1"/>
      <c r="D41" s="1"/>
      <c r="E41" s="1"/>
      <c r="F41" s="1"/>
      <c r="G41" s="1"/>
      <c r="H41" s="1"/>
      <c r="I41" s="1"/>
    </row>
  </sheetData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abSelected="1" zoomScale="62" zoomScaleNormal="62" workbookViewId="0">
      <selection activeCell="D13" sqref="D13"/>
    </sheetView>
  </sheetViews>
  <sheetFormatPr defaultRowHeight="15" x14ac:dyDescent="0.25"/>
  <cols>
    <col min="1" max="1" width="72.7109375" customWidth="1"/>
    <col min="2" max="9" width="20.85546875" customWidth="1"/>
  </cols>
  <sheetData>
    <row r="1" spans="1:9" ht="21.75" x14ac:dyDescent="0.3">
      <c r="A1" s="40"/>
      <c r="B1" s="40"/>
      <c r="C1" s="40"/>
      <c r="D1" s="40"/>
      <c r="E1" s="40"/>
      <c r="F1" s="40"/>
      <c r="G1" s="40"/>
      <c r="H1" s="40"/>
      <c r="I1" s="41" t="s">
        <v>0</v>
      </c>
    </row>
    <row r="2" spans="1:9" ht="21.75" x14ac:dyDescent="0.3">
      <c r="A2" s="40"/>
      <c r="B2" s="40"/>
      <c r="C2" s="40"/>
      <c r="D2" s="40"/>
      <c r="E2" s="40"/>
      <c r="F2" s="40"/>
      <c r="G2" s="40"/>
      <c r="H2" s="40"/>
      <c r="I2" s="40"/>
    </row>
    <row r="3" spans="1:9" ht="21.75" x14ac:dyDescent="0.3">
      <c r="A3" s="40"/>
      <c r="B3" s="40"/>
      <c r="C3" s="40"/>
      <c r="D3" s="40"/>
      <c r="E3" s="41"/>
      <c r="F3" s="40"/>
      <c r="G3" s="40"/>
      <c r="H3" s="40"/>
      <c r="I3" s="40"/>
    </row>
    <row r="4" spans="1:9" ht="21.75" x14ac:dyDescent="0.3">
      <c r="A4" s="40"/>
      <c r="B4" s="40"/>
      <c r="C4" s="40"/>
      <c r="D4" s="40"/>
      <c r="E4" s="41"/>
      <c r="F4" s="40"/>
      <c r="G4" s="40"/>
      <c r="H4" s="40"/>
      <c r="I4" s="40"/>
    </row>
    <row r="5" spans="1:9" ht="21.75" x14ac:dyDescent="0.3">
      <c r="A5" s="40"/>
      <c r="B5" s="40"/>
      <c r="C5" s="42" t="s">
        <v>1</v>
      </c>
      <c r="D5" s="42"/>
      <c r="E5" s="42"/>
      <c r="F5" s="40"/>
      <c r="G5" s="40"/>
      <c r="H5" s="40"/>
      <c r="I5" s="40"/>
    </row>
    <row r="6" spans="1:9" x14ac:dyDescent="0.25">
      <c r="A6" s="56" t="s">
        <v>2</v>
      </c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6"/>
      <c r="B7" s="56"/>
      <c r="C7" s="56"/>
      <c r="D7" s="56"/>
      <c r="E7" s="56"/>
      <c r="F7" s="56"/>
      <c r="G7" s="56"/>
      <c r="H7" s="56"/>
      <c r="I7" s="56"/>
    </row>
    <row r="8" spans="1:9" ht="24.75" customHeight="1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9" ht="33" customHeight="1" x14ac:dyDescent="0.3">
      <c r="A9" s="42"/>
      <c r="B9" s="42"/>
      <c r="C9" s="42" t="s">
        <v>47</v>
      </c>
      <c r="D9" s="42"/>
      <c r="E9" s="42"/>
      <c r="F9" s="40"/>
      <c r="G9" s="40" t="s">
        <v>48</v>
      </c>
      <c r="H9" s="40"/>
      <c r="I9" s="40"/>
    </row>
    <row r="10" spans="1:9" ht="19.5" x14ac:dyDescent="0.25">
      <c r="A10" s="57" t="s">
        <v>3</v>
      </c>
      <c r="B10" s="57" t="s">
        <v>4</v>
      </c>
      <c r="C10" s="58" t="s">
        <v>5</v>
      </c>
      <c r="D10" s="59"/>
      <c r="E10" s="59"/>
      <c r="F10" s="59"/>
      <c r="G10" s="59"/>
      <c r="H10" s="60"/>
      <c r="I10" s="61" t="s">
        <v>6</v>
      </c>
    </row>
    <row r="11" spans="1:9" ht="19.5" x14ac:dyDescent="0.25">
      <c r="A11" s="57"/>
      <c r="B11" s="57"/>
      <c r="C11" s="62" t="s">
        <v>7</v>
      </c>
      <c r="D11" s="62" t="s">
        <v>8</v>
      </c>
      <c r="E11" s="64" t="s">
        <v>9</v>
      </c>
      <c r="F11" s="64"/>
      <c r="G11" s="64"/>
      <c r="H11" s="64"/>
      <c r="I11" s="61"/>
    </row>
    <row r="12" spans="1:9" ht="175.5" x14ac:dyDescent="0.25">
      <c r="A12" s="57"/>
      <c r="B12" s="57"/>
      <c r="C12" s="63"/>
      <c r="D12" s="63"/>
      <c r="E12" s="39" t="s">
        <v>10</v>
      </c>
      <c r="F12" s="39" t="s">
        <v>11</v>
      </c>
      <c r="G12" s="39" t="s">
        <v>12</v>
      </c>
      <c r="H12" s="39" t="s">
        <v>13</v>
      </c>
      <c r="I12" s="61"/>
    </row>
    <row r="13" spans="1:9" ht="42" customHeight="1" x14ac:dyDescent="0.3">
      <c r="A13" s="26" t="s">
        <v>14</v>
      </c>
      <c r="B13" s="27" t="s">
        <v>15</v>
      </c>
      <c r="C13" s="43">
        <v>5.5</v>
      </c>
      <c r="D13" s="46">
        <v>120.75</v>
      </c>
      <c r="E13" s="44">
        <v>5719.9230100000004</v>
      </c>
      <c r="F13" s="44">
        <v>0</v>
      </c>
      <c r="G13" s="44">
        <v>1052.67328</v>
      </c>
      <c r="H13" s="44">
        <f>E13+F13+G13</f>
        <v>6772.5962900000004</v>
      </c>
      <c r="I13" s="45">
        <f>H13/D13*1000/2</f>
        <v>28043.876977225675</v>
      </c>
    </row>
    <row r="14" spans="1:9" ht="42" customHeight="1" x14ac:dyDescent="0.3">
      <c r="A14" s="26" t="s">
        <v>16</v>
      </c>
      <c r="B14" s="27" t="s">
        <v>17</v>
      </c>
      <c r="C14" s="43">
        <v>164.5</v>
      </c>
      <c r="D14" s="46">
        <f>D15+D16</f>
        <v>311</v>
      </c>
      <c r="E14" s="46">
        <f>E15+E16</f>
        <v>22983.392919999998</v>
      </c>
      <c r="F14" s="46">
        <f>F15+F16</f>
        <v>11.01615</v>
      </c>
      <c r="G14" s="46">
        <f>G15+G16</f>
        <v>2861.9063699999997</v>
      </c>
      <c r="H14" s="44">
        <f>E14+F14+G14</f>
        <v>25856.315439999998</v>
      </c>
      <c r="I14" s="45">
        <f>H14/D14*1000/2</f>
        <v>41569.638971061089</v>
      </c>
    </row>
    <row r="15" spans="1:9" ht="42" customHeight="1" x14ac:dyDescent="0.3">
      <c r="A15" s="26" t="s">
        <v>18</v>
      </c>
      <c r="B15" s="27" t="s">
        <v>19</v>
      </c>
      <c r="C15" s="43">
        <v>13.5</v>
      </c>
      <c r="D15" s="46">
        <v>46</v>
      </c>
      <c r="E15" s="44">
        <v>2725.09094</v>
      </c>
      <c r="F15" s="44">
        <v>11.01615</v>
      </c>
      <c r="G15" s="44">
        <v>384.71852000000001</v>
      </c>
      <c r="H15" s="44">
        <f>E15+F15+G15</f>
        <v>3120.8256099999999</v>
      </c>
      <c r="I15" s="45">
        <f>H15/D15*1000/2</f>
        <v>33922.017499999994</v>
      </c>
    </row>
    <row r="16" spans="1:9" ht="42" customHeight="1" x14ac:dyDescent="0.3">
      <c r="A16" s="26" t="s">
        <v>20</v>
      </c>
      <c r="B16" s="27" t="s">
        <v>21</v>
      </c>
      <c r="C16" s="43">
        <v>151</v>
      </c>
      <c r="D16" s="46">
        <v>265</v>
      </c>
      <c r="E16" s="44">
        <v>20258.30198</v>
      </c>
      <c r="F16" s="44">
        <v>0</v>
      </c>
      <c r="G16" s="44">
        <v>2477.1878499999998</v>
      </c>
      <c r="H16" s="44">
        <f>E16+F16+G16</f>
        <v>22735.489829999999</v>
      </c>
      <c r="I16" s="45">
        <f>H16/D16*1000/2</f>
        <v>42897.150622641508</v>
      </c>
    </row>
    <row r="17" spans="1:9" ht="42" customHeight="1" x14ac:dyDescent="0.3">
      <c r="A17" s="26" t="s">
        <v>22</v>
      </c>
      <c r="B17" s="27" t="s">
        <v>23</v>
      </c>
      <c r="C17" s="43">
        <v>8</v>
      </c>
      <c r="D17" s="46">
        <v>21</v>
      </c>
      <c r="E17" s="44">
        <v>1464.61265</v>
      </c>
      <c r="F17" s="44">
        <v>0</v>
      </c>
      <c r="G17" s="44">
        <v>145.84108000000001</v>
      </c>
      <c r="H17" s="44">
        <f>E17+F17+G17</f>
        <v>1610.45373</v>
      </c>
      <c r="I17" s="45">
        <f>H17/D17*1000/2</f>
        <v>38344.136428571423</v>
      </c>
    </row>
    <row r="18" spans="1:9" ht="42" customHeight="1" x14ac:dyDescent="0.25">
      <c r="A18" s="30" t="s">
        <v>24</v>
      </c>
      <c r="B18" s="31" t="s">
        <v>25</v>
      </c>
      <c r="C18" s="28"/>
      <c r="D18" s="32"/>
      <c r="E18" s="32"/>
      <c r="F18" s="32"/>
      <c r="G18" s="32"/>
      <c r="H18" s="32"/>
      <c r="I18" s="33"/>
    </row>
    <row r="19" spans="1:9" ht="42" customHeight="1" x14ac:dyDescent="0.25">
      <c r="A19" s="34" t="s">
        <v>26</v>
      </c>
      <c r="B19" s="31" t="s">
        <v>27</v>
      </c>
      <c r="C19" s="28"/>
      <c r="D19" s="32"/>
      <c r="E19" s="32"/>
      <c r="F19" s="32"/>
      <c r="G19" s="32"/>
      <c r="H19" s="32"/>
      <c r="I19" s="33"/>
    </row>
    <row r="20" spans="1:9" ht="42" customHeight="1" x14ac:dyDescent="0.25">
      <c r="A20" s="34" t="s">
        <v>28</v>
      </c>
      <c r="B20" s="31" t="s">
        <v>29</v>
      </c>
      <c r="C20" s="28"/>
      <c r="D20" s="32"/>
      <c r="E20" s="32"/>
      <c r="F20" s="32"/>
      <c r="G20" s="32"/>
      <c r="H20" s="32"/>
      <c r="I20" s="33"/>
    </row>
    <row r="21" spans="1:9" ht="42" customHeight="1" x14ac:dyDescent="0.25">
      <c r="A21" s="34" t="s">
        <v>30</v>
      </c>
      <c r="B21" s="31" t="s">
        <v>31</v>
      </c>
      <c r="C21" s="28"/>
      <c r="D21" s="32"/>
      <c r="E21" s="32"/>
      <c r="F21" s="32"/>
      <c r="G21" s="32"/>
      <c r="H21" s="32"/>
      <c r="I21" s="33"/>
    </row>
    <row r="22" spans="1:9" ht="42" customHeight="1" x14ac:dyDescent="0.25">
      <c r="A22" s="34" t="s">
        <v>32</v>
      </c>
      <c r="B22" s="31" t="s">
        <v>33</v>
      </c>
      <c r="C22" s="28"/>
      <c r="D22" s="32"/>
      <c r="E22" s="32"/>
      <c r="F22" s="32"/>
      <c r="G22" s="32"/>
      <c r="H22" s="32"/>
      <c r="I22" s="33"/>
    </row>
    <row r="23" spans="1:9" ht="42" customHeight="1" x14ac:dyDescent="0.25">
      <c r="A23" s="34" t="s">
        <v>28</v>
      </c>
      <c r="B23" s="31" t="s">
        <v>34</v>
      </c>
      <c r="C23" s="28"/>
      <c r="D23" s="32"/>
      <c r="E23" s="32"/>
      <c r="F23" s="32"/>
      <c r="G23" s="32"/>
      <c r="H23" s="32"/>
      <c r="I23" s="33"/>
    </row>
    <row r="24" spans="1:9" ht="42" customHeight="1" x14ac:dyDescent="0.25">
      <c r="A24" s="34" t="s">
        <v>30</v>
      </c>
      <c r="B24" s="31" t="s">
        <v>35</v>
      </c>
      <c r="C24" s="29"/>
      <c r="D24" s="32"/>
      <c r="E24" s="32"/>
      <c r="F24" s="32"/>
      <c r="G24" s="32"/>
      <c r="H24" s="35"/>
      <c r="I24" s="36"/>
    </row>
    <row r="25" spans="1:9" ht="42" customHeight="1" x14ac:dyDescent="0.25">
      <c r="A25" s="30" t="s">
        <v>36</v>
      </c>
      <c r="B25" s="31" t="s">
        <v>37</v>
      </c>
      <c r="C25" s="37"/>
      <c r="D25" s="38"/>
      <c r="E25" s="38"/>
      <c r="F25" s="38"/>
      <c r="G25" s="38"/>
      <c r="H25" s="35"/>
      <c r="I25" s="36"/>
    </row>
    <row r="26" spans="1:9" ht="19.5" x14ac:dyDescent="0.3">
      <c r="A26" s="25"/>
      <c r="B26" s="25"/>
      <c r="C26" s="25"/>
      <c r="D26" s="25"/>
      <c r="E26" s="25"/>
      <c r="F26" s="24"/>
      <c r="G26" s="24"/>
      <c r="H26" s="24"/>
      <c r="I26" s="24"/>
    </row>
    <row r="27" spans="1:9" ht="19.5" x14ac:dyDescent="0.3">
      <c r="A27" s="25" t="s">
        <v>38</v>
      </c>
      <c r="B27" s="25"/>
      <c r="C27" s="25"/>
      <c r="D27" s="25"/>
      <c r="E27" s="25"/>
      <c r="F27" s="24"/>
      <c r="G27" s="24"/>
      <c r="H27" s="24"/>
      <c r="I27" s="24"/>
    </row>
    <row r="28" spans="1:9" ht="19.5" x14ac:dyDescent="0.3">
      <c r="A28" s="25" t="s">
        <v>39</v>
      </c>
      <c r="B28" s="25"/>
      <c r="C28" s="25"/>
      <c r="D28" s="25" t="s">
        <v>49</v>
      </c>
      <c r="E28" s="25"/>
      <c r="F28" s="24"/>
      <c r="G28" s="24"/>
      <c r="H28" s="24"/>
      <c r="I28" s="24"/>
    </row>
    <row r="29" spans="1:9" ht="19.5" x14ac:dyDescent="0.3">
      <c r="A29" s="25" t="s">
        <v>40</v>
      </c>
      <c r="B29" s="25"/>
      <c r="C29" s="25"/>
      <c r="D29" s="25"/>
      <c r="E29" s="25"/>
      <c r="F29" s="24"/>
      <c r="G29" s="24"/>
      <c r="H29" s="24"/>
      <c r="I29" s="24"/>
    </row>
    <row r="30" spans="1:9" ht="19.5" x14ac:dyDescent="0.3">
      <c r="A30" s="25"/>
      <c r="B30" s="25"/>
      <c r="C30" s="25"/>
      <c r="D30" s="25"/>
      <c r="E30" s="25"/>
      <c r="F30" s="24"/>
      <c r="G30" s="24"/>
      <c r="H30" s="24"/>
      <c r="I30" s="24"/>
    </row>
    <row r="31" spans="1:9" ht="19.5" x14ac:dyDescent="0.3">
      <c r="A31" s="25" t="s">
        <v>41</v>
      </c>
      <c r="B31" s="25"/>
      <c r="C31" s="25"/>
      <c r="D31" s="25" t="s">
        <v>42</v>
      </c>
      <c r="E31" s="25"/>
      <c r="F31" s="24"/>
      <c r="G31" s="24"/>
      <c r="H31" s="24"/>
      <c r="I31" s="24"/>
    </row>
    <row r="32" spans="1:9" ht="19.5" x14ac:dyDescent="0.3">
      <c r="A32" s="25"/>
      <c r="B32" s="25"/>
      <c r="C32" s="25"/>
      <c r="D32" s="25"/>
      <c r="E32" s="25"/>
      <c r="F32" s="24"/>
      <c r="G32" s="24"/>
      <c r="H32" s="24"/>
      <c r="I32" s="24"/>
    </row>
    <row r="33" spans="1:9" ht="19.5" x14ac:dyDescent="0.3">
      <c r="A33" s="25" t="s">
        <v>43</v>
      </c>
      <c r="B33" s="25"/>
      <c r="C33" s="25"/>
      <c r="D33" s="25"/>
      <c r="E33" s="25"/>
      <c r="F33" s="24"/>
      <c r="G33" s="24"/>
      <c r="H33" s="24"/>
      <c r="I33" s="24"/>
    </row>
    <row r="34" spans="1:9" ht="19.5" x14ac:dyDescent="0.3">
      <c r="A34" s="25" t="s">
        <v>44</v>
      </c>
      <c r="B34" s="25"/>
      <c r="C34" s="25"/>
      <c r="D34" s="25"/>
      <c r="E34" s="25"/>
      <c r="F34" s="24"/>
      <c r="G34" s="24"/>
      <c r="H34" s="24"/>
      <c r="I34" s="24"/>
    </row>
    <row r="35" spans="1:9" ht="19.5" x14ac:dyDescent="0.3">
      <c r="A35" s="25" t="s">
        <v>45</v>
      </c>
      <c r="B35" s="25"/>
      <c r="C35" s="25"/>
      <c r="D35" s="25"/>
      <c r="E35" s="25"/>
      <c r="F35" s="24"/>
      <c r="G35" s="24"/>
      <c r="H35" s="24"/>
      <c r="I35" s="24"/>
    </row>
    <row r="36" spans="1:9" ht="19.5" x14ac:dyDescent="0.3">
      <c r="A36" s="25"/>
      <c r="B36" s="25"/>
      <c r="C36" s="25"/>
      <c r="D36" s="25"/>
      <c r="E36" s="24"/>
      <c r="F36" s="24"/>
      <c r="G36" s="24"/>
      <c r="H36" s="24"/>
      <c r="I36" s="24"/>
    </row>
    <row r="37" spans="1:9" ht="19.5" x14ac:dyDescent="0.3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9.5" x14ac:dyDescent="0.3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9.5" x14ac:dyDescent="0.3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9.5" x14ac:dyDescent="0.3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9.5" x14ac:dyDescent="0.3">
      <c r="A41" s="24"/>
      <c r="B41" s="24"/>
      <c r="C41" s="24"/>
      <c r="D41" s="24"/>
      <c r="E41" s="24"/>
      <c r="F41" s="24"/>
      <c r="G41" s="24"/>
      <c r="H41" s="24"/>
      <c r="I41" s="24"/>
    </row>
  </sheetData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</vt:lpstr>
      <vt:lpstr>январь-февраль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</dc:creator>
  <cp:lastModifiedBy>Office365</cp:lastModifiedBy>
  <cp:lastPrinted>2024-03-04T09:13:29Z</cp:lastPrinted>
  <dcterms:created xsi:type="dcterms:W3CDTF">2023-10-05T13:55:04Z</dcterms:created>
  <dcterms:modified xsi:type="dcterms:W3CDTF">2024-03-20T06:26:15Z</dcterms:modified>
</cp:coreProperties>
</file>