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август" sheetId="1" r:id="rId1"/>
    <sheet name="январь -авгус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<sst xmlns="http://schemas.openxmlformats.org/spreadsheetml/2006/main" count="96" uniqueCount="47">
  <si>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Информация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</si>
  <si>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</si>
  <si>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</si>
  <si>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</si>
  <si>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</si>
  <si>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</si>
  <si>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</si>
  <si>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</si>
  <si>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</si>
  <si>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</si>
  <si>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</si>
  <si>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</si>
  <si>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</si>
  <si>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</si>
  <si>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</si>
  <si>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</si>
  <si>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</si>
  <si>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</si>
  <si>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</si>
  <si>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</si>
  <si>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</si>
  <si>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</si>
  <si>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</si>
  <si>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</si>
  <si>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</si>
  <si>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>07</t>
  </si>
  <si>
    <t xml:space="preserve">преподаватели </t>
  </si>
  <si>
    <t>08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</si>
  <si>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</si>
  <si>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</si>
  <si>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</si>
  <si>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</si>
  <si>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</si>
  <si>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</si>
  <si>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</si>
  <si>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</si>
  <si>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</si>
  <si>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</si>
  <si>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</si>
  <si>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</si>
  <si>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</si>
  <si>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</si>
  <si>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Исп. Калюк Александра Владимировна</t>
  </si>
  <si>
    <t>тел 8 -65-55 (5-16-76)</t>
  </si>
  <si>
    <t>август 2020 год</t>
  </si>
  <si>
    <t>январь - август 2020 год</t>
  </si>
  <si>
    <t>Количество человек,чья заработная плата выше 31 681 руб.30 коп.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</si>
</sst>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_-* #,##0.0_р_._-;\-* #,##0.0_р_._-;_-* &quot;-&quot;?_р_._-;_-@_-"/>
    <numFmt numFmtId="175" formatCode="0.000"/>
    <numFmt numFmtId="176" formatCode="0.0000"/>
    <numFmt numFmtId="177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7">
      <selection activeCell="C13" sqref="C13"/>
    </sheetView>
  </sheetViews>
  <sheetFormatPr defaultColWidth="9.140625" defaultRowHeight="15"/>
  <cols>
    <col min="1" max="1" width="52.00390625" style="0" customWidth="1"/>
    <col min="5" max="5" width="11.140625" style="0" customWidth="1"/>
    <col min="7" max="7" width="10.140625" style="0" bestFit="1" customWidth="1"/>
    <col min="8" max="8" width="11.57421875" style="0" customWidth="1"/>
    <col min="9" max="9" width="13.421875" style="0" customWidth="1"/>
  </cols>
  <sheetData>
    <row r="1" spans="1:9" ht="15.75">
      <c r="A1" s="1"/>
      <c r="B1" s="1"/>
      <c r="C1" s="1"/>
      <c r="D1" s="1"/>
      <c r="E1" s="2"/>
      <c r="F1" s="1"/>
      <c r="G1" s="1"/>
      <c r="H1" s="1"/>
      <c r="I1" s="1"/>
    </row>
    <row r="2" spans="1:9" ht="20.25">
      <c r="A2" s="1"/>
      <c r="C2" s="3" t="s">
        <v>0</v>
      </c>
      <c r="D2" s="4"/>
      <c r="E2" s="4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25"/>
      <c r="B4" s="25"/>
      <c r="C4" s="25"/>
      <c r="D4" s="25"/>
      <c r="E4" s="25"/>
      <c r="F4" s="25"/>
      <c r="G4" s="25"/>
      <c r="H4" s="25"/>
      <c r="I4" s="25"/>
    </row>
    <row r="5" spans="1:9" ht="15">
      <c r="A5" s="25"/>
      <c r="B5" s="25"/>
      <c r="C5" s="25"/>
      <c r="D5" s="25"/>
      <c r="E5" s="25"/>
      <c r="F5" s="25"/>
      <c r="G5" s="25"/>
      <c r="H5" s="25"/>
      <c r="I5" s="25"/>
    </row>
    <row r="6" spans="1:9" ht="22.5">
      <c r="A6" s="4"/>
      <c r="B6" s="4"/>
      <c r="C6" s="5" t="s">
        <v>44</v>
      </c>
      <c r="D6" s="4"/>
      <c r="E6" s="4"/>
      <c r="F6" s="1"/>
      <c r="G6" s="1"/>
      <c r="H6" s="1"/>
      <c r="I6" s="1"/>
    </row>
    <row r="7" spans="1:9" ht="15">
      <c r="A7" s="26" t="s">
        <v>2</v>
      </c>
      <c r="B7" s="26" t="s">
        <v>3</v>
      </c>
      <c r="C7" s="27" t="s">
        <v>4</v>
      </c>
      <c r="D7" s="28"/>
      <c r="E7" s="28"/>
      <c r="F7" s="28"/>
      <c r="G7" s="28"/>
      <c r="H7" s="29"/>
      <c r="I7" s="30" t="s">
        <v>5</v>
      </c>
    </row>
    <row r="8" spans="1:9" ht="15">
      <c r="A8" s="26"/>
      <c r="B8" s="26"/>
      <c r="C8" s="31" t="s">
        <v>46</v>
      </c>
      <c r="D8" s="31" t="s">
        <v>6</v>
      </c>
      <c r="E8" s="33" t="s">
        <v>7</v>
      </c>
      <c r="F8" s="33"/>
      <c r="G8" s="33"/>
      <c r="H8" s="33"/>
      <c r="I8" s="30"/>
    </row>
    <row r="9" spans="1:9" ht="153">
      <c r="A9" s="26"/>
      <c r="B9" s="26"/>
      <c r="C9" s="32"/>
      <c r="D9" s="32"/>
      <c r="E9" s="6" t="s">
        <v>8</v>
      </c>
      <c r="F9" s="6" t="s">
        <v>9</v>
      </c>
      <c r="G9" s="6" t="s">
        <v>10</v>
      </c>
      <c r="H9" s="6" t="s">
        <v>11</v>
      </c>
      <c r="I9" s="30"/>
    </row>
    <row r="10" spans="1:9" ht="31.5">
      <c r="A10" s="7" t="s">
        <v>12</v>
      </c>
      <c r="B10" s="8" t="s">
        <v>13</v>
      </c>
      <c r="C10" s="9">
        <v>11</v>
      </c>
      <c r="D10" s="10">
        <v>126.3</v>
      </c>
      <c r="E10" s="10">
        <v>2207.7672</v>
      </c>
      <c r="F10" s="10"/>
      <c r="G10" s="10">
        <v>150.89817</v>
      </c>
      <c r="H10" s="10">
        <f>E10+F10+G10</f>
        <v>2358.6653699999997</v>
      </c>
      <c r="I10" s="11">
        <f>H10/D10*1000</f>
        <v>18675.10190023753</v>
      </c>
    </row>
    <row r="11" spans="1:9" ht="31.5">
      <c r="A11" s="7" t="s">
        <v>14</v>
      </c>
      <c r="B11" s="8" t="s">
        <v>15</v>
      </c>
      <c r="C11" s="12">
        <v>5</v>
      </c>
      <c r="D11" s="12">
        <v>332.9</v>
      </c>
      <c r="E11" s="12">
        <v>4030.51035</v>
      </c>
      <c r="F11" s="12">
        <v>0.59484</v>
      </c>
      <c r="G11" s="12">
        <v>377.98501</v>
      </c>
      <c r="H11" s="12">
        <f>E11+F11+G11</f>
        <v>4409.090200000001</v>
      </c>
      <c r="I11" s="11">
        <f>H11/D11*1000</f>
        <v>13244.488434965459</v>
      </c>
    </row>
    <row r="12" spans="1:9" ht="31.5">
      <c r="A12" s="7" t="s">
        <v>16</v>
      </c>
      <c r="B12" s="8" t="s">
        <v>17</v>
      </c>
      <c r="C12" s="9"/>
      <c r="D12" s="13">
        <v>42.9</v>
      </c>
      <c r="E12" s="13">
        <v>425.12765</v>
      </c>
      <c r="F12" s="13">
        <v>0.59484</v>
      </c>
      <c r="G12" s="13">
        <v>48.62448</v>
      </c>
      <c r="H12" s="13">
        <f>E12+F12+G12</f>
        <v>474.34697</v>
      </c>
      <c r="I12" s="11">
        <f>H12/D12*1000</f>
        <v>11057.038927738928</v>
      </c>
    </row>
    <row r="13" spans="1:9" ht="15.75">
      <c r="A13" s="7" t="s">
        <v>18</v>
      </c>
      <c r="B13" s="8" t="s">
        <v>19</v>
      </c>
      <c r="C13" s="9">
        <v>5</v>
      </c>
      <c r="D13" s="13">
        <v>290</v>
      </c>
      <c r="E13" s="13">
        <v>3605.3827</v>
      </c>
      <c r="F13" s="13"/>
      <c r="G13" s="13">
        <v>329.36053</v>
      </c>
      <c r="H13" s="13">
        <f>E13+G13+F13</f>
        <v>3934.74323</v>
      </c>
      <c r="I13" s="11">
        <f>H13/D13*1000</f>
        <v>13568.080103448276</v>
      </c>
    </row>
    <row r="14" spans="1:9" ht="31.5">
      <c r="A14" s="7" t="s">
        <v>20</v>
      </c>
      <c r="B14" s="8" t="s">
        <v>21</v>
      </c>
      <c r="C14" s="9"/>
      <c r="D14" s="13">
        <v>28</v>
      </c>
      <c r="E14" s="13">
        <v>345.53374</v>
      </c>
      <c r="F14" s="13"/>
      <c r="G14" s="13">
        <v>45.80974</v>
      </c>
      <c r="H14" s="13">
        <f>E14+F14+G14</f>
        <v>391.34348</v>
      </c>
      <c r="I14" s="11">
        <f>H14/D14*1000</f>
        <v>13976.552857142859</v>
      </c>
    </row>
    <row r="15" spans="1:9" ht="15.75">
      <c r="A15" s="14" t="s">
        <v>22</v>
      </c>
      <c r="B15" s="15" t="s">
        <v>23</v>
      </c>
      <c r="C15" s="9"/>
      <c r="D15" s="13"/>
      <c r="E15" s="13"/>
      <c r="F15" s="13"/>
      <c r="G15" s="13"/>
      <c r="H15" s="13"/>
      <c r="I15" s="11"/>
    </row>
    <row r="16" spans="1:9" ht="47.25">
      <c r="A16" s="16" t="s">
        <v>24</v>
      </c>
      <c r="B16" s="15" t="s">
        <v>25</v>
      </c>
      <c r="C16" s="9"/>
      <c r="D16" s="13"/>
      <c r="E16" s="13"/>
      <c r="F16" s="13"/>
      <c r="G16" s="13"/>
      <c r="H16" s="13"/>
      <c r="I16" s="11"/>
    </row>
    <row r="17" spans="1:9" ht="15.75">
      <c r="A17" s="16" t="s">
        <v>26</v>
      </c>
      <c r="B17" s="15" t="s">
        <v>27</v>
      </c>
      <c r="C17" s="9"/>
      <c r="D17" s="13"/>
      <c r="E17" s="13"/>
      <c r="F17" s="13"/>
      <c r="G17" s="13"/>
      <c r="H17" s="13"/>
      <c r="I17" s="11"/>
    </row>
    <row r="18" spans="1:9" ht="15.75">
      <c r="A18" s="16" t="s">
        <v>28</v>
      </c>
      <c r="B18" s="15" t="s">
        <v>29</v>
      </c>
      <c r="C18" s="9"/>
      <c r="D18" s="13"/>
      <c r="E18" s="13"/>
      <c r="F18" s="13"/>
      <c r="G18" s="13"/>
      <c r="H18" s="13"/>
      <c r="I18" s="11"/>
    </row>
    <row r="19" spans="1:9" ht="31.5">
      <c r="A19" s="16" t="s">
        <v>30</v>
      </c>
      <c r="B19" s="15" t="s">
        <v>31</v>
      </c>
      <c r="C19" s="9"/>
      <c r="D19" s="13"/>
      <c r="E19" s="13"/>
      <c r="F19" s="13"/>
      <c r="G19" s="13"/>
      <c r="H19" s="13"/>
      <c r="I19" s="11"/>
    </row>
    <row r="20" spans="1:9" ht="15.75">
      <c r="A20" s="16" t="s">
        <v>26</v>
      </c>
      <c r="B20" s="15" t="s">
        <v>32</v>
      </c>
      <c r="C20" s="9"/>
      <c r="D20" s="13"/>
      <c r="E20" s="13"/>
      <c r="F20" s="13"/>
      <c r="G20" s="13"/>
      <c r="H20" s="13"/>
      <c r="I20" s="11"/>
    </row>
    <row r="21" spans="1:9" ht="15.75">
      <c r="A21" s="16" t="s">
        <v>28</v>
      </c>
      <c r="B21" s="15" t="s">
        <v>33</v>
      </c>
      <c r="C21" s="17"/>
      <c r="D21" s="18"/>
      <c r="E21" s="18"/>
      <c r="F21" s="18"/>
      <c r="G21" s="18"/>
      <c r="H21" s="19"/>
      <c r="I21" s="20"/>
    </row>
    <row r="22" spans="1:9" ht="47.25">
      <c r="A22" s="14" t="s">
        <v>34</v>
      </c>
      <c r="B22" s="15" t="s">
        <v>35</v>
      </c>
      <c r="C22" s="21"/>
      <c r="D22" s="22"/>
      <c r="E22" s="22"/>
      <c r="F22" s="22"/>
      <c r="G22" s="22"/>
      <c r="H22" s="19"/>
      <c r="I22" s="20"/>
    </row>
    <row r="23" spans="1:9" ht="15">
      <c r="A23" s="4"/>
      <c r="B23" s="4"/>
      <c r="C23" s="4"/>
      <c r="D23" s="4"/>
      <c r="E23" s="4"/>
      <c r="F23" s="1"/>
      <c r="G23" s="1"/>
      <c r="H23" s="1"/>
      <c r="I23" s="1"/>
    </row>
    <row r="24" spans="1:9" ht="18.75">
      <c r="A24" s="23" t="s">
        <v>36</v>
      </c>
      <c r="B24" s="23"/>
      <c r="C24" s="23"/>
      <c r="D24" s="23"/>
      <c r="E24" s="23"/>
      <c r="F24" s="1"/>
      <c r="G24" s="1"/>
      <c r="H24" s="1"/>
      <c r="I24" s="1"/>
    </row>
    <row r="25" spans="1:9" ht="18.75">
      <c r="A25" s="23" t="s">
        <v>37</v>
      </c>
      <c r="B25" s="23"/>
      <c r="C25" s="23"/>
      <c r="D25" s="23" t="s">
        <v>38</v>
      </c>
      <c r="E25" s="23"/>
      <c r="F25" s="1"/>
      <c r="G25" s="1"/>
      <c r="H25" s="1"/>
      <c r="I25" s="1"/>
    </row>
    <row r="26" spans="1:9" ht="18.75">
      <c r="A26" s="23" t="s">
        <v>39</v>
      </c>
      <c r="B26" s="23"/>
      <c r="C26" s="23"/>
      <c r="D26" s="23"/>
      <c r="E26" s="23"/>
      <c r="F26" s="1"/>
      <c r="G26" s="1"/>
      <c r="H26" s="1"/>
      <c r="I26" s="1"/>
    </row>
    <row r="27" spans="1:9" ht="18.75">
      <c r="A27" s="23"/>
      <c r="B27" s="23"/>
      <c r="C27" s="23"/>
      <c r="D27" s="23"/>
      <c r="E27" s="23"/>
      <c r="F27" s="1"/>
      <c r="G27" s="1"/>
      <c r="H27" s="1"/>
      <c r="I27" s="1"/>
    </row>
    <row r="28" spans="1:9" ht="18.75">
      <c r="A28" s="23" t="s">
        <v>40</v>
      </c>
      <c r="B28" s="23"/>
      <c r="C28" s="23"/>
      <c r="D28" s="23" t="s">
        <v>41</v>
      </c>
      <c r="E28" s="23"/>
      <c r="F28" s="1"/>
      <c r="G28" s="1"/>
      <c r="H28" s="1"/>
      <c r="I28" s="1"/>
    </row>
    <row r="29" spans="1:9" ht="18.75">
      <c r="A29" s="23"/>
      <c r="B29" s="23"/>
      <c r="C29" s="23"/>
      <c r="D29" s="23"/>
      <c r="E29" s="23"/>
      <c r="F29" s="1"/>
      <c r="G29" s="1"/>
      <c r="H29" s="1"/>
      <c r="I29" s="1"/>
    </row>
    <row r="30" spans="1:9" ht="18.75">
      <c r="A30" s="23"/>
      <c r="B30" s="23"/>
      <c r="C30" s="23"/>
      <c r="D30" s="23"/>
      <c r="E30" s="23"/>
      <c r="F30" s="1"/>
      <c r="G30" s="1"/>
      <c r="H30" s="1"/>
      <c r="I30" s="1"/>
    </row>
    <row r="31" spans="1:9" ht="18.75">
      <c r="A31" s="23"/>
      <c r="B31" s="23"/>
      <c r="C31" s="23"/>
      <c r="D31" s="23"/>
      <c r="E31" s="23"/>
      <c r="F31" s="1"/>
      <c r="G31" s="1"/>
      <c r="H31" s="1"/>
      <c r="I31" s="1"/>
    </row>
    <row r="32" spans="1:9" ht="18.75">
      <c r="A32" s="23" t="s">
        <v>42</v>
      </c>
      <c r="B32" s="23"/>
      <c r="C32" s="23"/>
      <c r="D32" s="23"/>
      <c r="E32" s="23"/>
      <c r="F32" s="1"/>
      <c r="G32" s="1"/>
      <c r="H32" s="1"/>
      <c r="I32" s="1"/>
    </row>
    <row r="33" spans="1:9" ht="18.75">
      <c r="A33" s="23" t="s">
        <v>43</v>
      </c>
      <c r="B33" s="23"/>
      <c r="C33" s="23"/>
      <c r="D33" s="23"/>
      <c r="E33" s="24"/>
      <c r="F33" s="1"/>
      <c r="G33" s="1"/>
      <c r="H33" s="1"/>
      <c r="I33" s="1"/>
    </row>
  </sheetData>
  <sheetProtection/>
  <mergeCells count="8">
    <mergeCell ref="A3:I5"/>
    <mergeCell ref="A7:A9"/>
    <mergeCell ref="B7:B9"/>
    <mergeCell ref="C7:H7"/>
    <mergeCell ref="I7:I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43.8515625" style="0" customWidth="1"/>
    <col min="5" max="5" width="11.57421875" style="0" customWidth="1"/>
    <col min="6" max="6" width="9.57421875" style="0" bestFit="1" customWidth="1"/>
    <col min="7" max="7" width="11.7109375" style="0" customWidth="1"/>
    <col min="8" max="8" width="11.8515625" style="0" customWidth="1"/>
    <col min="9" max="9" width="12.28125" style="0" customWidth="1"/>
  </cols>
  <sheetData>
    <row r="1" spans="1:9" ht="15.75">
      <c r="A1" s="1"/>
      <c r="B1" s="1"/>
      <c r="C1" s="1"/>
      <c r="D1" s="1"/>
      <c r="E1" s="2"/>
      <c r="F1" s="1"/>
      <c r="G1" s="1"/>
      <c r="H1" s="1"/>
      <c r="I1" s="1"/>
    </row>
    <row r="2" spans="1:9" ht="20.25">
      <c r="A2" s="1"/>
      <c r="C2" s="3" t="s">
        <v>0</v>
      </c>
      <c r="D2" s="4"/>
      <c r="E2" s="4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25"/>
      <c r="B4" s="25"/>
      <c r="C4" s="25"/>
      <c r="D4" s="25"/>
      <c r="E4" s="25"/>
      <c r="F4" s="25"/>
      <c r="G4" s="25"/>
      <c r="H4" s="25"/>
      <c r="I4" s="25"/>
    </row>
    <row r="5" spans="1:9" ht="15">
      <c r="A5" s="25"/>
      <c r="B5" s="25"/>
      <c r="C5" s="25"/>
      <c r="D5" s="25"/>
      <c r="E5" s="25"/>
      <c r="F5" s="25"/>
      <c r="G5" s="25"/>
      <c r="H5" s="25"/>
      <c r="I5" s="25"/>
    </row>
    <row r="6" spans="1:9" ht="22.5">
      <c r="A6" s="4"/>
      <c r="B6" s="4"/>
      <c r="C6" s="5" t="s">
        <v>45</v>
      </c>
      <c r="D6" s="4"/>
      <c r="E6" s="4"/>
      <c r="F6" s="1"/>
      <c r="G6" s="1"/>
      <c r="H6" s="1"/>
      <c r="I6" s="1"/>
    </row>
    <row r="7" spans="1:9" ht="15">
      <c r="A7" s="26" t="s">
        <v>2</v>
      </c>
      <c r="B7" s="26" t="s">
        <v>3</v>
      </c>
      <c r="C7" s="27" t="s">
        <v>4</v>
      </c>
      <c r="D7" s="28"/>
      <c r="E7" s="28"/>
      <c r="F7" s="28"/>
      <c r="G7" s="28"/>
      <c r="H7" s="29"/>
      <c r="I7" s="30" t="s">
        <v>5</v>
      </c>
    </row>
    <row r="8" spans="1:9" ht="15" customHeight="1">
      <c r="A8" s="26"/>
      <c r="B8" s="26"/>
      <c r="C8" s="31" t="s">
        <v>46</v>
      </c>
      <c r="D8" s="31" t="s">
        <v>6</v>
      </c>
      <c r="E8" s="33" t="s">
        <v>7</v>
      </c>
      <c r="F8" s="33"/>
      <c r="G8" s="33"/>
      <c r="H8" s="33"/>
      <c r="I8" s="30"/>
    </row>
    <row r="9" spans="1:9" ht="155.25" customHeight="1">
      <c r="A9" s="26"/>
      <c r="B9" s="26"/>
      <c r="C9" s="32"/>
      <c r="D9" s="32"/>
      <c r="E9" s="6" t="s">
        <v>8</v>
      </c>
      <c r="F9" s="6" t="s">
        <v>9</v>
      </c>
      <c r="G9" s="6" t="s">
        <v>10</v>
      </c>
      <c r="H9" s="6" t="s">
        <v>11</v>
      </c>
      <c r="I9" s="30"/>
    </row>
    <row r="10" spans="1:9" ht="31.5">
      <c r="A10" s="7" t="s">
        <v>12</v>
      </c>
      <c r="B10" s="8" t="s">
        <v>13</v>
      </c>
      <c r="C10" s="9">
        <v>82</v>
      </c>
      <c r="D10" s="10">
        <v>128.4</v>
      </c>
      <c r="E10" s="10">
        <v>20169.93281</v>
      </c>
      <c r="F10" s="10"/>
      <c r="G10" s="10">
        <v>2845.19571</v>
      </c>
      <c r="H10" s="10">
        <f>E10+F10+G10</f>
        <v>23015.12852</v>
      </c>
      <c r="I10" s="11">
        <f>H10/D10*1000/8</f>
        <v>22405.693652647973</v>
      </c>
    </row>
    <row r="11" spans="1:9" ht="47.25">
      <c r="A11" s="7" t="s">
        <v>14</v>
      </c>
      <c r="B11" s="8" t="s">
        <v>15</v>
      </c>
      <c r="C11" s="12">
        <v>496</v>
      </c>
      <c r="D11" s="12">
        <v>338.9</v>
      </c>
      <c r="E11" s="12">
        <v>67400.33287</v>
      </c>
      <c r="F11" s="12">
        <v>54.60756</v>
      </c>
      <c r="G11" s="12">
        <v>7091.21345</v>
      </c>
      <c r="H11" s="10">
        <f>E11+F11+G11</f>
        <v>74546.15388</v>
      </c>
      <c r="I11" s="11">
        <f>H11/D11*1000/8</f>
        <v>27495.63067276483</v>
      </c>
    </row>
    <row r="12" spans="1:9" ht="31.5">
      <c r="A12" s="7" t="s">
        <v>16</v>
      </c>
      <c r="B12" s="8" t="s">
        <v>17</v>
      </c>
      <c r="C12" s="9">
        <v>38</v>
      </c>
      <c r="D12" s="13">
        <v>43.6</v>
      </c>
      <c r="E12" s="13">
        <v>7118.59626</v>
      </c>
      <c r="F12" s="13">
        <v>39.79616</v>
      </c>
      <c r="G12" s="13">
        <v>991.58399</v>
      </c>
      <c r="H12" s="10">
        <f>E12+F12+G12</f>
        <v>8149.97641</v>
      </c>
      <c r="I12" s="11">
        <f>H12/D12*1000/8</f>
        <v>23365.758056192662</v>
      </c>
    </row>
    <row r="13" spans="1:9" ht="31.5">
      <c r="A13" s="7" t="s">
        <v>18</v>
      </c>
      <c r="B13" s="8" t="s">
        <v>19</v>
      </c>
      <c r="C13" s="9">
        <f>C11-C12</f>
        <v>458</v>
      </c>
      <c r="D13" s="12">
        <f>D11-D12</f>
        <v>295.29999999999995</v>
      </c>
      <c r="E13" s="12">
        <f>E11-E12</f>
        <v>60281.73661</v>
      </c>
      <c r="F13" s="12">
        <f>F11-F12</f>
        <v>14.811399999999999</v>
      </c>
      <c r="G13" s="12">
        <f>G11-G12</f>
        <v>6099.62946</v>
      </c>
      <c r="H13" s="10">
        <f>E13+F13+G13</f>
        <v>66396.17747</v>
      </c>
      <c r="I13" s="11">
        <f>H13/D13*1000/8</f>
        <v>28105.391749915343</v>
      </c>
    </row>
    <row r="14" spans="1:9" ht="31.5">
      <c r="A14" s="7" t="s">
        <v>20</v>
      </c>
      <c r="B14" s="8" t="s">
        <v>21</v>
      </c>
      <c r="C14" s="9">
        <v>35</v>
      </c>
      <c r="D14" s="13">
        <v>25.4</v>
      </c>
      <c r="E14" s="13">
        <v>5010.06458</v>
      </c>
      <c r="F14" s="13"/>
      <c r="G14" s="13">
        <v>639.65891</v>
      </c>
      <c r="H14" s="10">
        <f>E14+F14+G14</f>
        <v>5649.72349</v>
      </c>
      <c r="I14" s="11">
        <f>H14/D14*1000/8</f>
        <v>27803.757332677167</v>
      </c>
    </row>
    <row r="15" spans="1:9" ht="15.75">
      <c r="A15" s="14" t="s">
        <v>22</v>
      </c>
      <c r="B15" s="15" t="s">
        <v>23</v>
      </c>
      <c r="C15" s="9"/>
      <c r="D15" s="13"/>
      <c r="E15" s="13"/>
      <c r="F15" s="13"/>
      <c r="G15" s="13"/>
      <c r="H15" s="13"/>
      <c r="I15" s="11"/>
    </row>
    <row r="16" spans="1:9" ht="47.25">
      <c r="A16" s="16" t="s">
        <v>24</v>
      </c>
      <c r="B16" s="15" t="s">
        <v>25</v>
      </c>
      <c r="C16" s="9"/>
      <c r="D16" s="13"/>
      <c r="E16" s="13"/>
      <c r="F16" s="13"/>
      <c r="G16" s="13"/>
      <c r="H16" s="13"/>
      <c r="I16" s="13"/>
    </row>
    <row r="17" spans="1:9" ht="15.75">
      <c r="A17" s="16" t="s">
        <v>26</v>
      </c>
      <c r="B17" s="15" t="s">
        <v>27</v>
      </c>
      <c r="C17" s="9"/>
      <c r="D17" s="13"/>
      <c r="E17" s="13"/>
      <c r="F17" s="13"/>
      <c r="G17" s="13"/>
      <c r="H17" s="13"/>
      <c r="I17" s="13"/>
    </row>
    <row r="18" spans="1:9" ht="15.75">
      <c r="A18" s="16" t="s">
        <v>28</v>
      </c>
      <c r="B18" s="15" t="s">
        <v>29</v>
      </c>
      <c r="C18" s="9"/>
      <c r="D18" s="13"/>
      <c r="E18" s="13"/>
      <c r="F18" s="13"/>
      <c r="G18" s="13"/>
      <c r="H18" s="13"/>
      <c r="I18" s="11"/>
    </row>
    <row r="19" spans="1:9" ht="47.25">
      <c r="A19" s="16" t="s">
        <v>30</v>
      </c>
      <c r="B19" s="15" t="s">
        <v>31</v>
      </c>
      <c r="C19" s="9"/>
      <c r="D19" s="13"/>
      <c r="E19" s="13"/>
      <c r="F19" s="13"/>
      <c r="G19" s="13"/>
      <c r="H19" s="13"/>
      <c r="I19" s="11"/>
    </row>
    <row r="20" spans="1:9" ht="15.75">
      <c r="A20" s="16" t="s">
        <v>26</v>
      </c>
      <c r="B20" s="15" t="s">
        <v>32</v>
      </c>
      <c r="C20" s="9"/>
      <c r="D20" s="13"/>
      <c r="E20" s="13"/>
      <c r="F20" s="13"/>
      <c r="G20" s="13"/>
      <c r="H20" s="13"/>
      <c r="I20" s="11"/>
    </row>
    <row r="21" spans="1:9" ht="15.75">
      <c r="A21" s="16" t="s">
        <v>28</v>
      </c>
      <c r="B21" s="15" t="s">
        <v>33</v>
      </c>
      <c r="C21" s="17"/>
      <c r="D21" s="18"/>
      <c r="E21" s="18"/>
      <c r="F21" s="18"/>
      <c r="G21" s="18"/>
      <c r="H21" s="19"/>
      <c r="I21" s="20"/>
    </row>
    <row r="22" spans="1:9" ht="47.25">
      <c r="A22" s="14" t="s">
        <v>34</v>
      </c>
      <c r="B22" s="15" t="s">
        <v>35</v>
      </c>
      <c r="C22" s="21"/>
      <c r="D22" s="22"/>
      <c r="E22" s="22"/>
      <c r="F22" s="22"/>
      <c r="G22" s="22"/>
      <c r="H22" s="19"/>
      <c r="I22" s="20"/>
    </row>
    <row r="23" spans="1:9" ht="15">
      <c r="A23" s="4"/>
      <c r="B23" s="4"/>
      <c r="C23" s="4"/>
      <c r="D23" s="4"/>
      <c r="E23" s="4"/>
      <c r="F23" s="1"/>
      <c r="G23" s="1"/>
      <c r="H23" s="1"/>
      <c r="I23" s="1"/>
    </row>
    <row r="24" spans="1:9" ht="18.75">
      <c r="A24" s="23" t="s">
        <v>36</v>
      </c>
      <c r="B24" s="23"/>
      <c r="C24" s="23"/>
      <c r="D24" s="23"/>
      <c r="E24" s="23"/>
      <c r="F24" s="1"/>
      <c r="G24" s="1"/>
      <c r="H24" s="1"/>
      <c r="I24" s="1"/>
    </row>
    <row r="25" spans="1:9" ht="18.75">
      <c r="A25" s="23" t="s">
        <v>37</v>
      </c>
      <c r="B25" s="23"/>
      <c r="C25" s="23"/>
      <c r="D25" s="23" t="s">
        <v>38</v>
      </c>
      <c r="E25" s="23"/>
      <c r="F25" s="1"/>
      <c r="G25" s="1"/>
      <c r="H25" s="1"/>
      <c r="I25" s="1"/>
    </row>
    <row r="26" spans="1:9" ht="18.75">
      <c r="A26" s="23" t="s">
        <v>39</v>
      </c>
      <c r="B26" s="23"/>
      <c r="C26" s="23"/>
      <c r="D26" s="23"/>
      <c r="E26" s="23"/>
      <c r="F26" s="1"/>
      <c r="G26" s="1"/>
      <c r="H26" s="1"/>
      <c r="I26" s="1"/>
    </row>
    <row r="27" spans="1:9" ht="18.75">
      <c r="A27" s="23"/>
      <c r="B27" s="23"/>
      <c r="C27" s="23"/>
      <c r="D27" s="23"/>
      <c r="E27" s="23"/>
      <c r="F27" s="1"/>
      <c r="G27" s="1"/>
      <c r="H27" s="1"/>
      <c r="I27" s="1"/>
    </row>
    <row r="28" spans="1:9" ht="18.75">
      <c r="A28" s="23" t="s">
        <v>40</v>
      </c>
      <c r="B28" s="23"/>
      <c r="C28" s="23"/>
      <c r="D28" s="23" t="s">
        <v>41</v>
      </c>
      <c r="E28" s="23"/>
      <c r="F28" s="1"/>
      <c r="G28" s="1"/>
      <c r="H28" s="1"/>
      <c r="I28" s="1"/>
    </row>
    <row r="29" spans="1:9" ht="18.75">
      <c r="A29" s="23"/>
      <c r="B29" s="23"/>
      <c r="C29" s="23"/>
      <c r="D29" s="23"/>
      <c r="E29" s="23"/>
      <c r="F29" s="1"/>
      <c r="G29" s="1"/>
      <c r="H29" s="1"/>
      <c r="I29" s="1"/>
    </row>
    <row r="32" ht="18.75">
      <c r="A32" s="23" t="s">
        <v>42</v>
      </c>
    </row>
    <row r="33" ht="18.75">
      <c r="A33" s="23" t="s">
        <v>43</v>
      </c>
    </row>
  </sheetData>
  <sheetProtection/>
  <mergeCells count="8">
    <mergeCell ref="A3:I5"/>
    <mergeCell ref="A7:A9"/>
    <mergeCell ref="B7:B9"/>
    <mergeCell ref="C7:H7"/>
    <mergeCell ref="I7:I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2020-09-03T13:30:01Z</dcterms:modified>
  <cp:category/>
  <cp:version/>
  <cp:contentType/>
  <cp:contentStatus/>
</cp:coreProperties>
</file>