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ай" sheetId="1" r:id="rId1"/>
    <sheet name="январь - ма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<sst xmlns="http://schemas.openxmlformats.org/spreadsheetml/2006/main" count="96" uniqueCount="47">
  <si>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Информация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</si>
  <si>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</si>
  <si>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Наименование категории работников образовательных учреждений</t>
  </si>
  <si>
    <t>№ стр</t>
  </si>
  <si>
    <t>Среднесписочная численность работников в обр-х учр-ий,чел</t>
  </si>
  <si>
    <t>Размер средней заработной  платы  пед.работников по основной должности без внешних совместителей, руб.</t>
  </si>
  <si>
    <t>Среднесписочная численность пед.работников в обр-х учр-ий,чел</t>
  </si>
  <si>
    <t>Фонд оплаты труда пед.работников без начислений  по основной должности без внешних совместителей, тыс.руб.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</si>
  <si>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</si>
  <si>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</si>
  <si>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</si>
  <si>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</si>
  <si>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</si>
  <si>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</si>
  <si>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</si>
  <si>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</si>
  <si>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</si>
  <si>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</si>
  <si>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</si>
  <si>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</si>
  <si>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</si>
  <si>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</si>
  <si>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педагогические работники детских домов</t>
  </si>
  <si>
    <t>06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</si>
  <si>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</si>
  <si>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>07</t>
  </si>
  <si>
    <t xml:space="preserve">преподаватели </t>
  </si>
  <si>
    <t>08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</si>
  <si>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</si>
  <si>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</si>
  <si>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</si>
  <si>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</si>
  <si>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</si>
  <si>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</si>
  <si>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</si>
  <si>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</si>
  <si>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</si>
  <si>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</si>
  <si>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</si>
  <si>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</si>
  <si>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Старший экономист</t>
  </si>
  <si>
    <t>О.А.Бруславцева</t>
  </si>
  <si>
    <t>Исп. Калюк Александра Владимировна</t>
  </si>
  <si>
    <t>тел 8 -65-55 (5-16-76)</t>
  </si>
  <si>
    <t>май 2020 год</t>
  </si>
  <si>
    <t>Количество человек,чья заработная плата выше 30819 руб.70 коп.</t>
  </si>
  <si>
    <t>январь - май 2020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</si>
</sst>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_-* #,##0.0_р_._-;\-* #,##0.0_р_._-;_-* &quot;-&quot;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wrapText="1"/>
    </xf>
    <xf numFmtId="49" fontId="5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33" borderId="10" xfId="52" applyFont="1" applyFill="1" applyBorder="1" applyAlignment="1">
      <alignment vertical="top" wrapText="1"/>
      <protection/>
    </xf>
    <xf numFmtId="49" fontId="2" fillId="33" borderId="10" xfId="52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0">
      <selection activeCell="D31" sqref="D31"/>
    </sheetView>
  </sheetViews>
  <sheetFormatPr defaultColWidth="9.140625" defaultRowHeight="15"/>
  <cols>
    <col min="1" max="1" width="52.00390625" style="0" customWidth="1"/>
    <col min="5" max="5" width="11.140625" style="0" customWidth="1"/>
    <col min="7" max="7" width="10.140625" style="0" bestFit="1" customWidth="1"/>
    <col min="8" max="8" width="11.57421875" style="0" customWidth="1"/>
    <col min="9" max="9" width="13.421875" style="0" customWidth="1"/>
  </cols>
  <sheetData>
    <row r="1" spans="1:9" ht="15.75">
      <c r="A1" s="1"/>
      <c r="B1" s="1"/>
      <c r="C1" s="1"/>
      <c r="D1" s="1"/>
      <c r="E1" s="2"/>
      <c r="F1" s="1"/>
      <c r="G1" s="1"/>
      <c r="H1" s="1"/>
      <c r="I1" s="1"/>
    </row>
    <row r="2" spans="1:9" ht="20.25">
      <c r="A2" s="1"/>
      <c r="C2" s="3" t="s">
        <v>0</v>
      </c>
      <c r="D2" s="4"/>
      <c r="E2" s="4"/>
      <c r="F2" s="1"/>
      <c r="G2" s="1"/>
      <c r="H2" s="1"/>
      <c r="I2" s="1"/>
    </row>
    <row r="3" spans="1:9" ht="15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ht="15">
      <c r="A4" s="25"/>
      <c r="B4" s="25"/>
      <c r="C4" s="25"/>
      <c r="D4" s="25"/>
      <c r="E4" s="25"/>
      <c r="F4" s="25"/>
      <c r="G4" s="25"/>
      <c r="H4" s="25"/>
      <c r="I4" s="25"/>
    </row>
    <row r="5" spans="1:9" ht="15">
      <c r="A5" s="25"/>
      <c r="B5" s="25"/>
      <c r="C5" s="25"/>
      <c r="D5" s="25"/>
      <c r="E5" s="25"/>
      <c r="F5" s="25"/>
      <c r="G5" s="25"/>
      <c r="H5" s="25"/>
      <c r="I5" s="25"/>
    </row>
    <row r="6" spans="1:9" ht="22.5">
      <c r="A6" s="4"/>
      <c r="B6" s="4"/>
      <c r="C6" s="5" t="s">
        <v>44</v>
      </c>
      <c r="D6" s="4"/>
      <c r="E6" s="4"/>
      <c r="F6" s="1"/>
      <c r="G6" s="1"/>
      <c r="H6" s="1"/>
      <c r="I6" s="1"/>
    </row>
    <row r="7" spans="1:9" ht="15">
      <c r="A7" s="26" t="s">
        <v>2</v>
      </c>
      <c r="B7" s="26" t="s">
        <v>3</v>
      </c>
      <c r="C7" s="27" t="s">
        <v>4</v>
      </c>
      <c r="D7" s="28"/>
      <c r="E7" s="28"/>
      <c r="F7" s="28"/>
      <c r="G7" s="28"/>
      <c r="H7" s="29"/>
      <c r="I7" s="30" t="s">
        <v>5</v>
      </c>
    </row>
    <row r="8" spans="1:9" ht="15">
      <c r="A8" s="26"/>
      <c r="B8" s="26"/>
      <c r="C8" s="31" t="s">
        <v>45</v>
      </c>
      <c r="D8" s="31" t="s">
        <v>6</v>
      </c>
      <c r="E8" s="33" t="s">
        <v>7</v>
      </c>
      <c r="F8" s="33"/>
      <c r="G8" s="33"/>
      <c r="H8" s="33"/>
      <c r="I8" s="30"/>
    </row>
    <row r="9" spans="1:9" ht="153">
      <c r="A9" s="26"/>
      <c r="B9" s="26"/>
      <c r="C9" s="32"/>
      <c r="D9" s="32"/>
      <c r="E9" s="6" t="s">
        <v>8</v>
      </c>
      <c r="F9" s="6" t="s">
        <v>9</v>
      </c>
      <c r="G9" s="6" t="s">
        <v>10</v>
      </c>
      <c r="H9" s="6" t="s">
        <v>11</v>
      </c>
      <c r="I9" s="30"/>
    </row>
    <row r="10" spans="1:9" ht="31.5">
      <c r="A10" s="7" t="s">
        <v>12</v>
      </c>
      <c r="B10" s="8" t="s">
        <v>13</v>
      </c>
      <c r="C10" s="9">
        <v>22</v>
      </c>
      <c r="D10" s="10">
        <v>128</v>
      </c>
      <c r="E10" s="10">
        <v>2961.58282</v>
      </c>
      <c r="F10" s="10"/>
      <c r="G10" s="10">
        <v>529.55351</v>
      </c>
      <c r="H10" s="10">
        <f>E10+F10+G10</f>
        <v>3491.1363300000003</v>
      </c>
      <c r="I10" s="11">
        <f>H10/D10*1000</f>
        <v>27274.502578125</v>
      </c>
    </row>
    <row r="11" spans="1:9" ht="31.5">
      <c r="A11" s="7" t="s">
        <v>14</v>
      </c>
      <c r="B11" s="8" t="s">
        <v>15</v>
      </c>
      <c r="C11" s="12">
        <v>131</v>
      </c>
      <c r="D11" s="12">
        <f>D12+D13</f>
        <v>340.9</v>
      </c>
      <c r="E11" s="12">
        <f>E12+E13</f>
        <v>10130.84754</v>
      </c>
      <c r="F11" s="12">
        <f>F12+F13</f>
        <v>9.54025</v>
      </c>
      <c r="G11" s="12">
        <f>G12+G13</f>
        <v>1340.87233</v>
      </c>
      <c r="H11" s="12">
        <f>H12+H13</f>
        <v>11481.260119999999</v>
      </c>
      <c r="I11" s="11">
        <f>H11/D11*1000</f>
        <v>33679.26113229686</v>
      </c>
    </row>
    <row r="12" spans="1:9" ht="31.5">
      <c r="A12" s="7" t="s">
        <v>16</v>
      </c>
      <c r="B12" s="8" t="s">
        <v>17</v>
      </c>
      <c r="C12" s="9">
        <v>13</v>
      </c>
      <c r="D12" s="13">
        <v>43.9</v>
      </c>
      <c r="E12" s="13">
        <v>1159.53722</v>
      </c>
      <c r="F12" s="13">
        <v>3.40247</v>
      </c>
      <c r="G12" s="13">
        <v>165.06935</v>
      </c>
      <c r="H12" s="13">
        <f>E12+F12+G12</f>
        <v>1328.00904</v>
      </c>
      <c r="I12" s="11">
        <f>H12/D12*1000</f>
        <v>30250.775398633254</v>
      </c>
    </row>
    <row r="13" spans="1:9" ht="15.75">
      <c r="A13" s="7" t="s">
        <v>18</v>
      </c>
      <c r="B13" s="8" t="s">
        <v>19</v>
      </c>
      <c r="C13" s="9">
        <v>118</v>
      </c>
      <c r="D13" s="13">
        <v>297</v>
      </c>
      <c r="E13" s="13">
        <v>8971.31032</v>
      </c>
      <c r="F13" s="13">
        <v>6.13778</v>
      </c>
      <c r="G13" s="13">
        <v>1175.80298</v>
      </c>
      <c r="H13" s="13">
        <f>E13+G13+F13</f>
        <v>10153.25108</v>
      </c>
      <c r="I13" s="11">
        <f>H13/D13*1000</f>
        <v>34186.03057239057</v>
      </c>
    </row>
    <row r="14" spans="1:9" ht="31.5">
      <c r="A14" s="7" t="s">
        <v>20</v>
      </c>
      <c r="B14" s="8" t="s">
        <v>21</v>
      </c>
      <c r="C14" s="9">
        <v>8</v>
      </c>
      <c r="D14" s="13">
        <v>26.5</v>
      </c>
      <c r="E14" s="13">
        <v>671.51159</v>
      </c>
      <c r="F14" s="13"/>
      <c r="G14" s="13">
        <v>116.65367</v>
      </c>
      <c r="H14" s="13">
        <f>E14+F14+G14</f>
        <v>788.16526</v>
      </c>
      <c r="I14" s="11">
        <f>H14/D14*1000</f>
        <v>29742.085283018867</v>
      </c>
    </row>
    <row r="15" spans="1:9" ht="15.75">
      <c r="A15" s="14" t="s">
        <v>22</v>
      </c>
      <c r="B15" s="15" t="s">
        <v>23</v>
      </c>
      <c r="C15" s="9"/>
      <c r="D15" s="13"/>
      <c r="E15" s="13"/>
      <c r="F15" s="13"/>
      <c r="G15" s="13"/>
      <c r="H15" s="13"/>
      <c r="I15" s="11"/>
    </row>
    <row r="16" spans="1:9" ht="47.25">
      <c r="A16" s="16" t="s">
        <v>24</v>
      </c>
      <c r="B16" s="15" t="s">
        <v>25</v>
      </c>
      <c r="C16" s="9"/>
      <c r="D16" s="13"/>
      <c r="E16" s="13"/>
      <c r="F16" s="13"/>
      <c r="G16" s="13"/>
      <c r="H16" s="13"/>
      <c r="I16" s="11"/>
    </row>
    <row r="17" spans="1:9" ht="15.75">
      <c r="A17" s="16" t="s">
        <v>26</v>
      </c>
      <c r="B17" s="15" t="s">
        <v>27</v>
      </c>
      <c r="C17" s="9"/>
      <c r="D17" s="13"/>
      <c r="E17" s="13"/>
      <c r="F17" s="13"/>
      <c r="G17" s="13"/>
      <c r="H17" s="13"/>
      <c r="I17" s="11"/>
    </row>
    <row r="18" spans="1:9" ht="15.75">
      <c r="A18" s="16" t="s">
        <v>28</v>
      </c>
      <c r="B18" s="15" t="s">
        <v>29</v>
      </c>
      <c r="C18" s="9"/>
      <c r="D18" s="13"/>
      <c r="E18" s="13"/>
      <c r="F18" s="13"/>
      <c r="G18" s="13"/>
      <c r="H18" s="13"/>
      <c r="I18" s="11"/>
    </row>
    <row r="19" spans="1:9" ht="31.5">
      <c r="A19" s="16" t="s">
        <v>30</v>
      </c>
      <c r="B19" s="15" t="s">
        <v>31</v>
      </c>
      <c r="C19" s="9"/>
      <c r="D19" s="13"/>
      <c r="E19" s="13"/>
      <c r="F19" s="13"/>
      <c r="G19" s="13"/>
      <c r="H19" s="13"/>
      <c r="I19" s="11"/>
    </row>
    <row r="20" spans="1:9" ht="15.75">
      <c r="A20" s="16" t="s">
        <v>26</v>
      </c>
      <c r="B20" s="15" t="s">
        <v>32</v>
      </c>
      <c r="C20" s="9"/>
      <c r="D20" s="13"/>
      <c r="E20" s="13"/>
      <c r="F20" s="13"/>
      <c r="G20" s="13"/>
      <c r="H20" s="13"/>
      <c r="I20" s="11"/>
    </row>
    <row r="21" spans="1:9" ht="15.75">
      <c r="A21" s="16" t="s">
        <v>28</v>
      </c>
      <c r="B21" s="15" t="s">
        <v>33</v>
      </c>
      <c r="C21" s="17"/>
      <c r="D21" s="18"/>
      <c r="E21" s="18"/>
      <c r="F21" s="18"/>
      <c r="G21" s="18"/>
      <c r="H21" s="19"/>
      <c r="I21" s="20"/>
    </row>
    <row r="22" spans="1:9" ht="47.25">
      <c r="A22" s="14" t="s">
        <v>34</v>
      </c>
      <c r="B22" s="15" t="s">
        <v>35</v>
      </c>
      <c r="C22" s="21"/>
      <c r="D22" s="22"/>
      <c r="E22" s="22"/>
      <c r="F22" s="22"/>
      <c r="G22" s="22"/>
      <c r="H22" s="19"/>
      <c r="I22" s="20"/>
    </row>
    <row r="23" spans="1:9" ht="15">
      <c r="A23" s="4"/>
      <c r="B23" s="4"/>
      <c r="C23" s="4"/>
      <c r="D23" s="4"/>
      <c r="E23" s="4"/>
      <c r="F23" s="1"/>
      <c r="G23" s="1"/>
      <c r="H23" s="1"/>
      <c r="I23" s="1"/>
    </row>
    <row r="24" spans="1:9" ht="18.75">
      <c r="A24" s="23" t="s">
        <v>36</v>
      </c>
      <c r="B24" s="23"/>
      <c r="C24" s="23"/>
      <c r="D24" s="23"/>
      <c r="E24" s="23"/>
      <c r="F24" s="1"/>
      <c r="G24" s="1"/>
      <c r="H24" s="1"/>
      <c r="I24" s="1"/>
    </row>
    <row r="25" spans="1:9" ht="18.75">
      <c r="A25" s="23" t="s">
        <v>37</v>
      </c>
      <c r="B25" s="23"/>
      <c r="C25" s="23"/>
      <c r="D25" s="23" t="s">
        <v>38</v>
      </c>
      <c r="E25" s="23"/>
      <c r="F25" s="1"/>
      <c r="G25" s="1"/>
      <c r="H25" s="1"/>
      <c r="I25" s="1"/>
    </row>
    <row r="26" spans="1:9" ht="18.75">
      <c r="A26" s="23" t="s">
        <v>39</v>
      </c>
      <c r="B26" s="23"/>
      <c r="C26" s="23"/>
      <c r="D26" s="23"/>
      <c r="E26" s="23"/>
      <c r="F26" s="1"/>
      <c r="G26" s="1"/>
      <c r="H26" s="1"/>
      <c r="I26" s="1"/>
    </row>
    <row r="27" spans="1:9" ht="18.75">
      <c r="A27" s="23"/>
      <c r="B27" s="23"/>
      <c r="C27" s="23"/>
      <c r="D27" s="23"/>
      <c r="E27" s="23"/>
      <c r="F27" s="1"/>
      <c r="G27" s="1"/>
      <c r="H27" s="1"/>
      <c r="I27" s="1"/>
    </row>
    <row r="28" spans="1:9" ht="18.75">
      <c r="A28" s="23" t="s">
        <v>40</v>
      </c>
      <c r="B28" s="23"/>
      <c r="C28" s="23"/>
      <c r="D28" s="23" t="s">
        <v>41</v>
      </c>
      <c r="E28" s="23"/>
      <c r="F28" s="1"/>
      <c r="G28" s="1"/>
      <c r="H28" s="1"/>
      <c r="I28" s="1"/>
    </row>
    <row r="29" spans="1:9" ht="18.75">
      <c r="A29" s="23"/>
      <c r="B29" s="23"/>
      <c r="C29" s="23"/>
      <c r="D29" s="23"/>
      <c r="E29" s="23"/>
      <c r="F29" s="1"/>
      <c r="G29" s="1"/>
      <c r="H29" s="1"/>
      <c r="I29" s="1"/>
    </row>
    <row r="30" spans="1:9" ht="18.75">
      <c r="A30" s="23"/>
      <c r="B30" s="23"/>
      <c r="C30" s="23"/>
      <c r="D30" s="23"/>
      <c r="E30" s="23"/>
      <c r="F30" s="1"/>
      <c r="G30" s="1"/>
      <c r="H30" s="1"/>
      <c r="I30" s="1"/>
    </row>
    <row r="31" spans="1:9" ht="18.75">
      <c r="A31" s="23"/>
      <c r="B31" s="23"/>
      <c r="C31" s="23"/>
      <c r="D31" s="23"/>
      <c r="E31" s="23"/>
      <c r="F31" s="1"/>
      <c r="G31" s="1"/>
      <c r="H31" s="1"/>
      <c r="I31" s="1"/>
    </row>
    <row r="32" spans="1:9" ht="18.75">
      <c r="A32" s="23" t="s">
        <v>42</v>
      </c>
      <c r="B32" s="23"/>
      <c r="C32" s="23"/>
      <c r="D32" s="23"/>
      <c r="E32" s="23"/>
      <c r="F32" s="1"/>
      <c r="G32" s="1"/>
      <c r="H32" s="1"/>
      <c r="I32" s="1"/>
    </row>
    <row r="33" spans="1:9" ht="18.75">
      <c r="A33" s="23" t="s">
        <v>43</v>
      </c>
      <c r="B33" s="23"/>
      <c r="C33" s="23"/>
      <c r="D33" s="23"/>
      <c r="E33" s="24"/>
      <c r="F33" s="1"/>
      <c r="G33" s="1"/>
      <c r="H33" s="1"/>
      <c r="I33" s="1"/>
    </row>
  </sheetData>
  <sheetProtection/>
  <mergeCells count="8">
    <mergeCell ref="A3:I5"/>
    <mergeCell ref="A7:A9"/>
    <mergeCell ref="B7:B9"/>
    <mergeCell ref="C7:H7"/>
    <mergeCell ref="I7:I9"/>
    <mergeCell ref="C8:C9"/>
    <mergeCell ref="D8:D9"/>
    <mergeCell ref="E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3.8515625" style="0" customWidth="1"/>
    <col min="5" max="5" width="11.57421875" style="0" customWidth="1"/>
    <col min="7" max="7" width="11.7109375" style="0" customWidth="1"/>
    <col min="8" max="8" width="11.8515625" style="0" customWidth="1"/>
    <col min="9" max="9" width="12.28125" style="0" customWidth="1"/>
  </cols>
  <sheetData>
    <row r="1" spans="1:9" ht="15.75">
      <c r="A1" s="1"/>
      <c r="B1" s="1"/>
      <c r="C1" s="1"/>
      <c r="D1" s="1"/>
      <c r="E1" s="2"/>
      <c r="F1" s="1"/>
      <c r="G1" s="1"/>
      <c r="H1" s="1"/>
      <c r="I1" s="1"/>
    </row>
    <row r="2" spans="1:9" ht="20.25">
      <c r="A2" s="1"/>
      <c r="C2" s="3" t="s">
        <v>0</v>
      </c>
      <c r="D2" s="4"/>
      <c r="E2" s="4"/>
      <c r="F2" s="1"/>
      <c r="G2" s="1"/>
      <c r="H2" s="1"/>
      <c r="I2" s="1"/>
    </row>
    <row r="3" spans="1:9" ht="15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ht="15">
      <c r="A4" s="25"/>
      <c r="B4" s="25"/>
      <c r="C4" s="25"/>
      <c r="D4" s="25"/>
      <c r="E4" s="25"/>
      <c r="F4" s="25"/>
      <c r="G4" s="25"/>
      <c r="H4" s="25"/>
      <c r="I4" s="25"/>
    </row>
    <row r="5" spans="1:9" ht="15">
      <c r="A5" s="25"/>
      <c r="B5" s="25"/>
      <c r="C5" s="25"/>
      <c r="D5" s="25"/>
      <c r="E5" s="25"/>
      <c r="F5" s="25"/>
      <c r="G5" s="25"/>
      <c r="H5" s="25"/>
      <c r="I5" s="25"/>
    </row>
    <row r="6" spans="1:9" ht="22.5">
      <c r="A6" s="4"/>
      <c r="B6" s="4"/>
      <c r="C6" s="5" t="s">
        <v>46</v>
      </c>
      <c r="D6" s="4"/>
      <c r="E6" s="4"/>
      <c r="F6" s="1"/>
      <c r="G6" s="1"/>
      <c r="H6" s="1"/>
      <c r="I6" s="1"/>
    </row>
    <row r="7" spans="1:9" ht="15">
      <c r="A7" s="26" t="s">
        <v>2</v>
      </c>
      <c r="B7" s="26" t="s">
        <v>3</v>
      </c>
      <c r="C7" s="27" t="s">
        <v>4</v>
      </c>
      <c r="D7" s="28"/>
      <c r="E7" s="28"/>
      <c r="F7" s="28"/>
      <c r="G7" s="28"/>
      <c r="H7" s="29"/>
      <c r="I7" s="30" t="s">
        <v>5</v>
      </c>
    </row>
    <row r="8" spans="1:9" ht="15" customHeight="1">
      <c r="A8" s="26"/>
      <c r="B8" s="26"/>
      <c r="C8" s="31" t="s">
        <v>45</v>
      </c>
      <c r="D8" s="31" t="s">
        <v>6</v>
      </c>
      <c r="E8" s="33" t="s">
        <v>7</v>
      </c>
      <c r="F8" s="33"/>
      <c r="G8" s="33"/>
      <c r="H8" s="33"/>
      <c r="I8" s="30"/>
    </row>
    <row r="9" spans="1:9" ht="155.25" customHeight="1">
      <c r="A9" s="26"/>
      <c r="B9" s="26"/>
      <c r="C9" s="32"/>
      <c r="D9" s="32"/>
      <c r="E9" s="6" t="s">
        <v>8</v>
      </c>
      <c r="F9" s="6" t="s">
        <v>9</v>
      </c>
      <c r="G9" s="6" t="s">
        <v>10</v>
      </c>
      <c r="H9" s="6" t="s">
        <v>11</v>
      </c>
      <c r="I9" s="30"/>
    </row>
    <row r="10" spans="1:9" ht="31.5">
      <c r="A10" s="7" t="s">
        <v>12</v>
      </c>
      <c r="B10" s="8" t="s">
        <v>13</v>
      </c>
      <c r="C10" s="9">
        <v>30</v>
      </c>
      <c r="D10" s="10">
        <v>129.3</v>
      </c>
      <c r="E10" s="10">
        <v>12974.94969</v>
      </c>
      <c r="F10" s="10"/>
      <c r="G10" s="10">
        <v>2408.88297</v>
      </c>
      <c r="H10" s="10">
        <f>E10+F10+G10</f>
        <v>15383.83266</v>
      </c>
      <c r="I10" s="11">
        <f>H10/D10*1000/5</f>
        <v>23795.564825986075</v>
      </c>
    </row>
    <row r="11" spans="1:9" ht="47.25">
      <c r="A11" s="7" t="s">
        <v>14</v>
      </c>
      <c r="B11" s="8" t="s">
        <v>15</v>
      </c>
      <c r="C11" s="12">
        <f aca="true" t="shared" si="0" ref="C11:H11">C12+C13</f>
        <v>220</v>
      </c>
      <c r="D11" s="12">
        <f t="shared" si="0"/>
        <v>340.6</v>
      </c>
      <c r="E11" s="12">
        <f t="shared" si="0"/>
        <v>43995.0062</v>
      </c>
      <c r="F11" s="12">
        <f t="shared" si="0"/>
        <v>30.90614</v>
      </c>
      <c r="G11" s="12">
        <f t="shared" si="0"/>
        <v>5979.9978</v>
      </c>
      <c r="H11" s="12">
        <f t="shared" si="0"/>
        <v>50005.91014</v>
      </c>
      <c r="I11" s="11">
        <f>H11/D11*1000/5</f>
        <v>29363.423452730472</v>
      </c>
    </row>
    <row r="12" spans="1:9" ht="31.5">
      <c r="A12" s="7" t="s">
        <v>16</v>
      </c>
      <c r="B12" s="8" t="s">
        <v>17</v>
      </c>
      <c r="C12" s="9">
        <v>19</v>
      </c>
      <c r="D12" s="13">
        <v>43.6</v>
      </c>
      <c r="E12" s="13">
        <v>4743.43727</v>
      </c>
      <c r="F12" s="13">
        <v>18.86407</v>
      </c>
      <c r="G12" s="13">
        <v>841.08051</v>
      </c>
      <c r="H12" s="13">
        <f>E12+F12+G12</f>
        <v>5603.38185</v>
      </c>
      <c r="I12" s="11">
        <f>H12/D12*1000/5</f>
        <v>25703.58646788991</v>
      </c>
    </row>
    <row r="13" spans="1:9" ht="31.5">
      <c r="A13" s="7" t="s">
        <v>18</v>
      </c>
      <c r="B13" s="8" t="s">
        <v>19</v>
      </c>
      <c r="C13" s="9">
        <v>201</v>
      </c>
      <c r="D13" s="13">
        <v>297</v>
      </c>
      <c r="E13" s="13">
        <v>39251.56893</v>
      </c>
      <c r="F13" s="13">
        <v>12.04207</v>
      </c>
      <c r="G13" s="13">
        <v>5138.91729</v>
      </c>
      <c r="H13" s="13">
        <f>E13+F13+G13</f>
        <v>44402.52829</v>
      </c>
      <c r="I13" s="11">
        <f>H13/D13*1000/5</f>
        <v>29900.692451178453</v>
      </c>
    </row>
    <row r="14" spans="1:9" ht="31.5">
      <c r="A14" s="7" t="s">
        <v>20</v>
      </c>
      <c r="B14" s="8" t="s">
        <v>21</v>
      </c>
      <c r="C14" s="9">
        <v>15</v>
      </c>
      <c r="D14" s="13">
        <v>24.5</v>
      </c>
      <c r="E14" s="13">
        <v>3156.10839</v>
      </c>
      <c r="F14" s="13"/>
      <c r="G14" s="13">
        <v>502.13543</v>
      </c>
      <c r="H14" s="13">
        <f>E14+F14+G14</f>
        <v>3658.2438199999997</v>
      </c>
      <c r="I14" s="11">
        <f>H14/D14*1000/5</f>
        <v>29863.214857142855</v>
      </c>
    </row>
    <row r="15" spans="1:9" ht="15.75">
      <c r="A15" s="14" t="s">
        <v>22</v>
      </c>
      <c r="B15" s="15" t="s">
        <v>23</v>
      </c>
      <c r="C15" s="9"/>
      <c r="D15" s="13"/>
      <c r="E15" s="13"/>
      <c r="F15" s="13"/>
      <c r="G15" s="13"/>
      <c r="H15" s="13"/>
      <c r="I15" s="11"/>
    </row>
    <row r="16" spans="1:9" ht="47.25">
      <c r="A16" s="16" t="s">
        <v>24</v>
      </c>
      <c r="B16" s="15" t="s">
        <v>25</v>
      </c>
      <c r="C16" s="9"/>
      <c r="D16" s="13"/>
      <c r="E16" s="13"/>
      <c r="F16" s="13"/>
      <c r="G16" s="13"/>
      <c r="H16" s="13"/>
      <c r="I16" s="11"/>
    </row>
    <row r="17" spans="1:9" ht="15.75">
      <c r="A17" s="16" t="s">
        <v>26</v>
      </c>
      <c r="B17" s="15" t="s">
        <v>27</v>
      </c>
      <c r="C17" s="9"/>
      <c r="D17" s="13"/>
      <c r="E17" s="13"/>
      <c r="F17" s="13"/>
      <c r="G17" s="13"/>
      <c r="H17" s="13"/>
      <c r="I17" s="11"/>
    </row>
    <row r="18" spans="1:9" ht="15.75">
      <c r="A18" s="16" t="s">
        <v>28</v>
      </c>
      <c r="B18" s="15" t="s">
        <v>29</v>
      </c>
      <c r="C18" s="9"/>
      <c r="D18" s="13"/>
      <c r="E18" s="13"/>
      <c r="F18" s="13"/>
      <c r="G18" s="13"/>
      <c r="H18" s="13"/>
      <c r="I18" s="11"/>
    </row>
    <row r="19" spans="1:9" ht="47.25">
      <c r="A19" s="16" t="s">
        <v>30</v>
      </c>
      <c r="B19" s="15" t="s">
        <v>31</v>
      </c>
      <c r="C19" s="9"/>
      <c r="D19" s="13"/>
      <c r="E19" s="13"/>
      <c r="F19" s="13"/>
      <c r="G19" s="13"/>
      <c r="H19" s="13"/>
      <c r="I19" s="11"/>
    </row>
    <row r="20" spans="1:9" ht="15.75">
      <c r="A20" s="16" t="s">
        <v>26</v>
      </c>
      <c r="B20" s="15" t="s">
        <v>32</v>
      </c>
      <c r="C20" s="9"/>
      <c r="D20" s="13"/>
      <c r="E20" s="13"/>
      <c r="F20" s="13"/>
      <c r="G20" s="13"/>
      <c r="H20" s="13"/>
      <c r="I20" s="11"/>
    </row>
    <row r="21" spans="1:9" ht="15.75">
      <c r="A21" s="16" t="s">
        <v>28</v>
      </c>
      <c r="B21" s="15" t="s">
        <v>33</v>
      </c>
      <c r="C21" s="17"/>
      <c r="D21" s="18"/>
      <c r="E21" s="18"/>
      <c r="F21" s="18"/>
      <c r="G21" s="18"/>
      <c r="H21" s="19"/>
      <c r="I21" s="20"/>
    </row>
    <row r="22" spans="1:9" ht="47.25">
      <c r="A22" s="14" t="s">
        <v>34</v>
      </c>
      <c r="B22" s="15" t="s">
        <v>35</v>
      </c>
      <c r="C22" s="21"/>
      <c r="D22" s="22"/>
      <c r="E22" s="22"/>
      <c r="F22" s="22"/>
      <c r="G22" s="22"/>
      <c r="H22" s="19"/>
      <c r="I22" s="20"/>
    </row>
    <row r="23" spans="1:9" ht="15">
      <c r="A23" s="4"/>
      <c r="B23" s="4"/>
      <c r="C23" s="4"/>
      <c r="D23" s="4"/>
      <c r="E23" s="4"/>
      <c r="F23" s="1"/>
      <c r="G23" s="1"/>
      <c r="H23" s="1"/>
      <c r="I23" s="1"/>
    </row>
    <row r="24" spans="1:9" ht="18.75">
      <c r="A24" s="23" t="s">
        <v>36</v>
      </c>
      <c r="B24" s="23"/>
      <c r="C24" s="23"/>
      <c r="D24" s="23"/>
      <c r="E24" s="23"/>
      <c r="F24" s="1"/>
      <c r="G24" s="1"/>
      <c r="H24" s="1"/>
      <c r="I24" s="1"/>
    </row>
    <row r="25" spans="1:9" ht="18.75">
      <c r="A25" s="23" t="s">
        <v>37</v>
      </c>
      <c r="B25" s="23"/>
      <c r="C25" s="23"/>
      <c r="D25" s="23" t="s">
        <v>38</v>
      </c>
      <c r="E25" s="23"/>
      <c r="F25" s="1"/>
      <c r="G25" s="1"/>
      <c r="H25" s="1"/>
      <c r="I25" s="1"/>
    </row>
    <row r="26" spans="1:9" ht="18.75">
      <c r="A26" s="23" t="s">
        <v>39</v>
      </c>
      <c r="B26" s="23"/>
      <c r="C26" s="23"/>
      <c r="D26" s="23"/>
      <c r="E26" s="23"/>
      <c r="F26" s="1"/>
      <c r="G26" s="1"/>
      <c r="H26" s="1"/>
      <c r="I26" s="1"/>
    </row>
    <row r="27" spans="1:9" ht="18.75">
      <c r="A27" s="23"/>
      <c r="B27" s="23"/>
      <c r="C27" s="23"/>
      <c r="D27" s="23"/>
      <c r="E27" s="23"/>
      <c r="F27" s="1"/>
      <c r="G27" s="1"/>
      <c r="H27" s="1"/>
      <c r="I27" s="1"/>
    </row>
    <row r="28" spans="1:9" ht="18.75">
      <c r="A28" s="23" t="s">
        <v>40</v>
      </c>
      <c r="B28" s="23"/>
      <c r="C28" s="23"/>
      <c r="D28" s="23" t="s">
        <v>41</v>
      </c>
      <c r="E28" s="23"/>
      <c r="F28" s="1"/>
      <c r="G28" s="1"/>
      <c r="H28" s="1"/>
      <c r="I28" s="1"/>
    </row>
    <row r="29" spans="1:9" ht="18.75">
      <c r="A29" s="23"/>
      <c r="B29" s="23"/>
      <c r="C29" s="23"/>
      <c r="D29" s="23"/>
      <c r="E29" s="23"/>
      <c r="F29" s="1"/>
      <c r="G29" s="1"/>
      <c r="H29" s="1"/>
      <c r="I29" s="1"/>
    </row>
    <row r="32" ht="18.75">
      <c r="A32" s="23" t="s">
        <v>42</v>
      </c>
    </row>
    <row r="33" ht="18.75">
      <c r="A33" s="23" t="s">
        <v>43</v>
      </c>
    </row>
  </sheetData>
  <sheetProtection/>
  <mergeCells count="8">
    <mergeCell ref="A3:I5"/>
    <mergeCell ref="A7:A9"/>
    <mergeCell ref="B7:B9"/>
    <mergeCell ref="C7:H7"/>
    <mergeCell ref="I7:I9"/>
    <mergeCell ref="C8:C9"/>
    <mergeCell ref="D8:D9"/>
    <mergeCell ref="E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2020-06-02T07:01:23Z</dcterms:modified>
  <cp:category/>
  <cp:version/>
  <cp:contentType/>
  <cp:contentStatus/>
</cp:coreProperties>
</file>