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20" tabRatio="766" activeTab="0"/>
  </bookViews>
  <sheets>
    <sheet name="янв" sheetId="1" r:id="rId1"/>
  </sheets>
  <externalReferences>
    <externalReference r:id="rId4"/>
    <externalReference r:id="rId5"/>
  </externalReferences>
  <definedNames>
    <definedName name="дзхж" localSheetId="0">#REF!</definedName>
    <definedName name="дзхж">#REF!</definedName>
    <definedName name="ол" localSheetId="0">#REF!</definedName>
    <definedName name="ол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<sst xmlns="http://schemas.openxmlformats.org/spreadsheetml/2006/main" count="49" uniqueCount="47">
  <si>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</si>
  <si>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</si>
  <si>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</si>
  <si>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</si>
  <si>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</si>
  <si>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</si>
  <si>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</si>
  <si>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</si>
  <si>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</si>
  <si>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</si>
  <si>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</si>
  <si>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</si>
  <si>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</si>
  <si>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</si>
  <si>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</si>
  <si>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</si>
  <si>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</si>
  <si>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</si>
  <si>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</si>
  <si>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</si>
  <si>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</si>
  <si>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</si>
  <si>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</si>
  <si>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</si>
  <si>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</si>
  <si>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</si>
  <si>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</si>
  <si>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</si>
  <si>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</si>
  <si>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</si>
  <si>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</si>
  <si>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</si>
  <si>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</si>
  <si>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</si>
  <si>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</si>
  <si>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</si>
  <si>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</si>
  <si>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</si>
  <si>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</si>
  <si>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</si>
  <si>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тел. 8 (86555) 45-9-14</t>
  </si>
  <si>
    <t>Старший экономист</t>
  </si>
  <si>
    <t>О.А.Бруславцева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</si>
  <si>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</si>
  <si>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январь 2020 год</t>
  </si>
  <si>
    <t>Количество человек,чья заработная плата выше 30944 руб.20 коп.</t>
  </si>
  <si>
    <t>Исп. Экономист Бойко М.А.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</si>
</sst>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2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Arial Cyr"/>
      <family val="2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7" fontId="5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3" applyFont="1" applyFill="1" applyBorder="1" applyAlignment="1">
      <alignment vertical="top" wrapText="1"/>
      <protection/>
    </xf>
    <xf numFmtId="49" fontId="2" fillId="33" borderId="10" xfId="53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44;&#1054;&#1050;&#1059;&#1052;&#1045;&#1053;&#1058;&#1067;\&#1057;&#1088;&#1077;&#1076;&#1085;&#1103;&#1103;%20&#1079;&#1072;&#1088;&#1072;&#1073;&#1086;&#1090;&#1085;&#1072;&#1103;%20&#1087;&#1083;&#1072;&#1090;&#1072;\2020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дод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  <sheetDataSet>
      <sheetData sheetId="0">
        <row r="42">
          <cell r="B42">
            <v>130.39999999999998</v>
          </cell>
          <cell r="C42">
            <v>2500889.6</v>
          </cell>
          <cell r="D42">
            <v>406329.59</v>
          </cell>
        </row>
      </sheetData>
      <sheetData sheetId="1">
        <row r="17">
          <cell r="B17">
            <v>297</v>
          </cell>
          <cell r="D17">
            <v>847687.44</v>
          </cell>
          <cell r="G17">
            <v>44</v>
          </cell>
          <cell r="I17">
            <v>145217.19</v>
          </cell>
        </row>
        <row r="19">
          <cell r="C19">
            <v>700.51</v>
          </cell>
          <cell r="H19">
            <v>4603.34</v>
          </cell>
        </row>
        <row r="20">
          <cell r="C20">
            <v>7506891.940000001</v>
          </cell>
          <cell r="H20">
            <v>884002.1400000001</v>
          </cell>
        </row>
      </sheetData>
      <sheetData sheetId="2">
        <row r="11">
          <cell r="B11">
            <v>24</v>
          </cell>
          <cell r="C11">
            <v>630757.55</v>
          </cell>
          <cell r="D11">
            <v>68483.60999999999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8" zoomScaleNormal="68" zoomScalePageLayoutView="0" workbookViewId="0" topLeftCell="A12">
      <selection activeCell="C16" sqref="C16"/>
    </sheetView>
  </sheetViews>
  <sheetFormatPr defaultColWidth="9.140625" defaultRowHeight="12.75"/>
  <cols>
    <col min="1" max="1" width="55.421875" style="0" customWidth="1"/>
    <col min="4" max="4" width="11.28125" style="0" customWidth="1"/>
    <col min="5" max="5" width="11.57421875" style="0" customWidth="1"/>
    <col min="7" max="7" width="12.8515625" style="0" customWidth="1"/>
    <col min="8" max="8" width="13.5742187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7" t="s">
        <v>43</v>
      </c>
      <c r="B6" s="27"/>
      <c r="C6" s="27"/>
      <c r="D6" s="27"/>
      <c r="E6" s="27"/>
      <c r="F6" s="27"/>
      <c r="G6" s="27"/>
      <c r="H6" s="27"/>
      <c r="I6" s="27"/>
    </row>
    <row r="7" spans="1:9" ht="1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9" ht="34.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25.5">
      <c r="A9" s="6"/>
      <c r="B9" s="6"/>
      <c r="C9" s="36" t="s">
        <v>44</v>
      </c>
      <c r="D9" s="6"/>
      <c r="E9" s="6"/>
      <c r="F9" s="2"/>
      <c r="G9" s="2"/>
      <c r="H9" s="2"/>
      <c r="I9" s="2"/>
    </row>
    <row r="10" spans="1:9" ht="48" customHeight="1">
      <c r="A10" s="28" t="s">
        <v>0</v>
      </c>
      <c r="B10" s="28" t="s">
        <v>1</v>
      </c>
      <c r="C10" s="29" t="s">
        <v>27</v>
      </c>
      <c r="D10" s="30"/>
      <c r="E10" s="30"/>
      <c r="F10" s="30"/>
      <c r="G10" s="30"/>
      <c r="H10" s="31"/>
      <c r="I10" s="32" t="s">
        <v>23</v>
      </c>
    </row>
    <row r="11" spans="1:9" ht="61.5" customHeight="1">
      <c r="A11" s="28"/>
      <c r="B11" s="28"/>
      <c r="C11" s="33" t="s">
        <v>45</v>
      </c>
      <c r="D11" s="33" t="s">
        <v>28</v>
      </c>
      <c r="E11" s="35" t="s">
        <v>22</v>
      </c>
      <c r="F11" s="35"/>
      <c r="G11" s="35"/>
      <c r="H11" s="35"/>
      <c r="I11" s="32"/>
    </row>
    <row r="12" spans="1:9" ht="140.25" customHeight="1">
      <c r="A12" s="28"/>
      <c r="B12" s="28"/>
      <c r="C12" s="34"/>
      <c r="D12" s="34"/>
      <c r="E12" s="11" t="s">
        <v>20</v>
      </c>
      <c r="F12" s="11" t="s">
        <v>21</v>
      </c>
      <c r="G12" s="11" t="s">
        <v>24</v>
      </c>
      <c r="H12" s="11" t="s">
        <v>25</v>
      </c>
      <c r="I12" s="32"/>
    </row>
    <row r="13" spans="1:9" ht="37.5" customHeight="1">
      <c r="A13" s="8" t="s">
        <v>2</v>
      </c>
      <c r="B13" s="9" t="s">
        <v>3</v>
      </c>
      <c r="C13" s="14">
        <v>6</v>
      </c>
      <c r="D13" s="15">
        <f>'[2]сады'!B42</f>
        <v>130.39999999999998</v>
      </c>
      <c r="E13" s="17">
        <f>'[2]сады'!C42/1000</f>
        <v>2500.8896</v>
      </c>
      <c r="F13" s="17"/>
      <c r="G13" s="17">
        <f>'[2]сады'!D42/1000</f>
        <v>406.32959000000005</v>
      </c>
      <c r="H13" s="17">
        <f>E13+F13+G13</f>
        <v>2907.21919</v>
      </c>
      <c r="I13" s="18">
        <f>H13/D13*1000</f>
        <v>22294.625690184053</v>
      </c>
    </row>
    <row r="14" spans="1:9" ht="51" customHeight="1">
      <c r="A14" s="8" t="s">
        <v>4</v>
      </c>
      <c r="B14" s="9" t="s">
        <v>5</v>
      </c>
      <c r="C14" s="14">
        <f>C15+C16</f>
        <v>115</v>
      </c>
      <c r="D14" s="15">
        <f>D15+D16</f>
        <v>341</v>
      </c>
      <c r="E14" s="19">
        <f>E15+E16</f>
        <v>8390.894080000002</v>
      </c>
      <c r="F14" s="16">
        <f>F15+F16</f>
        <v>5.303850000000001</v>
      </c>
      <c r="G14" s="19">
        <f>G15+G16</f>
        <v>992.90463</v>
      </c>
      <c r="H14" s="15">
        <f>E14+F14+G14</f>
        <v>9389.102560000003</v>
      </c>
      <c r="I14" s="18">
        <f>H14/D14*1000</f>
        <v>27534.025102639305</v>
      </c>
    </row>
    <row r="15" spans="1:9" ht="37.5" customHeight="1">
      <c r="A15" s="8" t="s">
        <v>6</v>
      </c>
      <c r="B15" s="9" t="s">
        <v>7</v>
      </c>
      <c r="C15" s="14">
        <v>7</v>
      </c>
      <c r="D15" s="15">
        <f>'[2]сош'!G17</f>
        <v>44</v>
      </c>
      <c r="E15" s="15">
        <f>'[2]сош'!H20/1000</f>
        <v>884.0021400000002</v>
      </c>
      <c r="F15" s="15">
        <f>'[2]сош'!H19/1000</f>
        <v>4.60334</v>
      </c>
      <c r="G15" s="15">
        <f>'[2]сош'!I17/1000</f>
        <v>145.21719000000002</v>
      </c>
      <c r="H15" s="15">
        <f>E15+F15+G15</f>
        <v>1033.8226700000002</v>
      </c>
      <c r="I15" s="18">
        <f>H15/D15*1000</f>
        <v>23495.96977272728</v>
      </c>
    </row>
    <row r="16" spans="1:9" ht="23.25" customHeight="1">
      <c r="A16" s="8" t="s">
        <v>8</v>
      </c>
      <c r="B16" s="9" t="s">
        <v>9</v>
      </c>
      <c r="C16" s="14">
        <v>108</v>
      </c>
      <c r="D16" s="15">
        <f>'[2]сош'!B17</f>
        <v>297</v>
      </c>
      <c r="E16" s="15">
        <f>'[2]сош'!C20/1000</f>
        <v>7506.891940000001</v>
      </c>
      <c r="F16" s="15">
        <f>'[2]сош'!C19/1000</f>
        <v>0.70051</v>
      </c>
      <c r="G16" s="15">
        <f>'[2]сош'!D17/1000</f>
        <v>847.6874399999999</v>
      </c>
      <c r="H16" s="15">
        <f>E16+F16+G16</f>
        <v>8355.279890000002</v>
      </c>
      <c r="I16" s="18">
        <f>H16/D16*1000</f>
        <v>28132.255521885527</v>
      </c>
    </row>
    <row r="17" spans="1:9" ht="37.5" customHeight="1">
      <c r="A17" s="8" t="s">
        <v>10</v>
      </c>
      <c r="B17" s="9" t="s">
        <v>11</v>
      </c>
      <c r="C17" s="14">
        <v>9</v>
      </c>
      <c r="D17" s="15">
        <f>'[2]дод'!B11</f>
        <v>24</v>
      </c>
      <c r="E17" s="15">
        <f>'[2]дод'!C11/1000</f>
        <v>630.75755</v>
      </c>
      <c r="F17" s="15"/>
      <c r="G17" s="15">
        <f>'[2]дод'!D11/1000</f>
        <v>68.48360999999998</v>
      </c>
      <c r="H17" s="15">
        <f>E17+F17+G17</f>
        <v>699.24116</v>
      </c>
      <c r="I17" s="18">
        <f>H17/D17*1000</f>
        <v>29135.048333333332</v>
      </c>
    </row>
    <row r="18" spans="1:9" ht="18.75" customHeight="1">
      <c r="A18" s="20" t="s">
        <v>29</v>
      </c>
      <c r="B18" s="21" t="s">
        <v>12</v>
      </c>
      <c r="C18" s="14"/>
      <c r="D18" s="15"/>
      <c r="E18" s="15"/>
      <c r="F18" s="15"/>
      <c r="G18" s="15"/>
      <c r="H18" s="15"/>
      <c r="I18" s="18"/>
    </row>
    <row r="19" spans="1:9" ht="53.25" customHeight="1">
      <c r="A19" s="22" t="s">
        <v>30</v>
      </c>
      <c r="B19" s="21" t="s">
        <v>13</v>
      </c>
      <c r="C19" s="14"/>
      <c r="D19" s="15"/>
      <c r="E19" s="15"/>
      <c r="F19" s="15"/>
      <c r="G19" s="15"/>
      <c r="H19" s="15"/>
      <c r="I19" s="18"/>
    </row>
    <row r="20" spans="1:9" ht="21" customHeight="1">
      <c r="A20" s="22" t="s">
        <v>31</v>
      </c>
      <c r="B20" s="21" t="s">
        <v>14</v>
      </c>
      <c r="C20" s="14"/>
      <c r="D20" s="15"/>
      <c r="E20" s="15"/>
      <c r="F20" s="15"/>
      <c r="G20" s="15"/>
      <c r="H20" s="15"/>
      <c r="I20" s="18"/>
    </row>
    <row r="21" spans="1:9" ht="21" customHeight="1">
      <c r="A21" s="22" t="s">
        <v>32</v>
      </c>
      <c r="B21" s="21" t="s">
        <v>33</v>
      </c>
      <c r="C21" s="14"/>
      <c r="D21" s="15"/>
      <c r="E21" s="15"/>
      <c r="F21" s="15"/>
      <c r="G21" s="15"/>
      <c r="H21" s="15"/>
      <c r="I21" s="18"/>
    </row>
    <row r="22" spans="1:9" ht="37.5" customHeight="1">
      <c r="A22" s="22" t="s">
        <v>34</v>
      </c>
      <c r="B22" s="21" t="s">
        <v>35</v>
      </c>
      <c r="C22" s="14"/>
      <c r="D22" s="15"/>
      <c r="E22" s="15"/>
      <c r="F22" s="15"/>
      <c r="G22" s="15"/>
      <c r="H22" s="15"/>
      <c r="I22" s="18"/>
    </row>
    <row r="23" spans="1:9" ht="18" customHeight="1">
      <c r="A23" s="22" t="s">
        <v>31</v>
      </c>
      <c r="B23" s="21" t="s">
        <v>36</v>
      </c>
      <c r="C23" s="14"/>
      <c r="D23" s="15"/>
      <c r="E23" s="15"/>
      <c r="F23" s="15"/>
      <c r="G23" s="15"/>
      <c r="H23" s="15"/>
      <c r="I23" s="18"/>
    </row>
    <row r="24" spans="1:9" ht="18" customHeight="1">
      <c r="A24" s="22" t="s">
        <v>32</v>
      </c>
      <c r="B24" s="21" t="s">
        <v>37</v>
      </c>
      <c r="C24" s="23"/>
      <c r="D24" s="24"/>
      <c r="E24" s="24"/>
      <c r="F24" s="24"/>
      <c r="G24" s="24"/>
      <c r="H24" s="25"/>
      <c r="I24" s="26"/>
    </row>
    <row r="25" spans="1:9" ht="33" customHeight="1">
      <c r="A25" s="20" t="s">
        <v>38</v>
      </c>
      <c r="B25" s="21" t="s">
        <v>39</v>
      </c>
      <c r="C25" s="12"/>
      <c r="D25" s="13"/>
      <c r="E25" s="13"/>
      <c r="F25" s="13"/>
      <c r="G25" s="13"/>
      <c r="H25" s="25"/>
      <c r="I25" s="26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5">
      <c r="A27" s="6" t="s">
        <v>15</v>
      </c>
      <c r="B27" s="6"/>
      <c r="C27" s="6"/>
      <c r="D27" s="6"/>
      <c r="E27" s="6"/>
      <c r="F27" s="2"/>
      <c r="G27" s="2"/>
      <c r="H27" s="2"/>
      <c r="I27" s="2"/>
    </row>
    <row r="28" spans="1:9" ht="15">
      <c r="A28" s="6" t="s">
        <v>16</v>
      </c>
      <c r="B28" s="6"/>
      <c r="C28" s="6"/>
      <c r="D28" s="6" t="s">
        <v>17</v>
      </c>
      <c r="E28" s="6"/>
      <c r="F28" s="2"/>
      <c r="G28" s="2"/>
      <c r="H28" s="2"/>
      <c r="I28" s="2"/>
    </row>
    <row r="29" spans="1:9" ht="15">
      <c r="A29" s="6" t="s">
        <v>18</v>
      </c>
      <c r="B29" s="6"/>
      <c r="C29" s="6"/>
      <c r="D29" s="6"/>
      <c r="E29" s="6"/>
      <c r="F29" s="2"/>
      <c r="G29" s="2"/>
      <c r="H29" s="2"/>
      <c r="I29" s="2"/>
    </row>
    <row r="30" spans="1:9" ht="15">
      <c r="A30" s="6"/>
      <c r="B30" s="6"/>
      <c r="C30" s="6"/>
      <c r="D30" s="6"/>
      <c r="E30" s="6"/>
      <c r="F30" s="2"/>
      <c r="G30" s="2"/>
      <c r="H30" s="2"/>
      <c r="I30" s="2"/>
    </row>
    <row r="31" spans="1:9" ht="15">
      <c r="A31" s="6" t="s">
        <v>41</v>
      </c>
      <c r="B31" s="6"/>
      <c r="C31" s="6"/>
      <c r="D31" s="6" t="s">
        <v>42</v>
      </c>
      <c r="E31" s="6"/>
      <c r="F31" s="2"/>
      <c r="G31" s="2"/>
      <c r="H31" s="2"/>
      <c r="I31" s="2"/>
    </row>
    <row r="32" spans="1:9" ht="15">
      <c r="A32" s="6"/>
      <c r="B32" s="6"/>
      <c r="C32" s="6"/>
      <c r="D32" s="6"/>
      <c r="E32" s="6"/>
      <c r="F32" s="2"/>
      <c r="G32" s="2"/>
      <c r="H32" s="2"/>
      <c r="I32" s="2"/>
    </row>
    <row r="33" spans="1:9" ht="15">
      <c r="A33" s="6"/>
      <c r="B33" s="6"/>
      <c r="C33" s="6"/>
      <c r="D33" s="6"/>
      <c r="E33" s="6"/>
      <c r="F33" s="2"/>
      <c r="G33" s="2"/>
      <c r="H33" s="2"/>
      <c r="I33" s="2"/>
    </row>
    <row r="34" spans="1:9" ht="15">
      <c r="A34" s="6"/>
      <c r="B34" s="6"/>
      <c r="C34" s="6"/>
      <c r="D34" s="6"/>
      <c r="E34" s="6"/>
      <c r="F34" s="2"/>
      <c r="G34" s="2"/>
      <c r="H34" s="2"/>
      <c r="I34" s="2"/>
    </row>
    <row r="35" spans="1:9" ht="15">
      <c r="A35" s="6"/>
      <c r="B35" s="6"/>
      <c r="C35" s="6"/>
      <c r="D35" s="6"/>
      <c r="E35" s="6"/>
      <c r="F35" s="2"/>
      <c r="G35" s="2"/>
      <c r="H35" s="2"/>
      <c r="I35" s="2"/>
    </row>
    <row r="36" spans="1:9" ht="15">
      <c r="A36" s="6"/>
      <c r="B36" s="6"/>
      <c r="C36" s="6"/>
      <c r="D36" s="6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46</v>
      </c>
    </row>
    <row r="40" ht="12.75">
      <c r="A40" s="10" t="s">
        <v>40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29" right="0.1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2016-11-03T11:54:27Z</cp:lastPrinted>
  <dcterms:modified xsi:type="dcterms:W3CDTF">2020-02-04T07:48:43Z</dcterms:modified>
  <cp:category/>
  <cp:version/>
  <cp:contentType/>
  <cp:contentStatus/>
</cp:coreProperties>
</file>